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ОО_ВСОКО" sheetId="1" r:id="rId1"/>
    <sheet name="МО_ВСОКО 2025" sheetId="9" r:id="rId2"/>
  </sheets>
  <definedNames>
    <definedName name="_xlnm._FilterDatabase" localSheetId="1" hidden="1">'МО_ВСОКО 2025'!$A$1:$L$1</definedName>
    <definedName name="_xlnm._FilterDatabase" localSheetId="0" hidden="1">ОО_ВСОКО!$A$2:$AI$80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80" i="1"/>
  <c r="AD3" i="1" l="1"/>
  <c r="AF3" i="1" s="1"/>
  <c r="AD4" i="1"/>
  <c r="AF4" i="1" s="1"/>
  <c r="AD5" i="1"/>
  <c r="AF5" i="1" s="1"/>
  <c r="AD6" i="1"/>
  <c r="AF6" i="1" s="1"/>
  <c r="AD7" i="1"/>
  <c r="AF7" i="1" s="1"/>
  <c r="AD8" i="1"/>
  <c r="AF8" i="1" s="1"/>
  <c r="AD9" i="1"/>
  <c r="AF9" i="1" s="1"/>
  <c r="AD10" i="1"/>
  <c r="AF10" i="1" s="1"/>
  <c r="AD11" i="1"/>
  <c r="AF11" i="1" s="1"/>
  <c r="AD12" i="1"/>
  <c r="AF12" i="1" s="1"/>
  <c r="AD13" i="1"/>
  <c r="AF13" i="1" s="1"/>
  <c r="AD14" i="1"/>
  <c r="AF14" i="1" s="1"/>
  <c r="AD15" i="1"/>
  <c r="AF15" i="1" s="1"/>
  <c r="AD16" i="1"/>
  <c r="AF16" i="1" s="1"/>
  <c r="AD17" i="1"/>
  <c r="AF17" i="1" s="1"/>
  <c r="AD18" i="1"/>
  <c r="AF18" i="1" s="1"/>
  <c r="AD19" i="1"/>
  <c r="AF19" i="1" s="1"/>
  <c r="AD20" i="1"/>
  <c r="AF20" i="1" s="1"/>
  <c r="AD21" i="1"/>
  <c r="AF21" i="1" s="1"/>
  <c r="AD22" i="1"/>
  <c r="AF22" i="1" s="1"/>
  <c r="AD23" i="1"/>
  <c r="AF23" i="1" s="1"/>
  <c r="AD24" i="1"/>
  <c r="AF24" i="1" s="1"/>
  <c r="AD25" i="1"/>
  <c r="AF25" i="1" s="1"/>
  <c r="AD26" i="1"/>
  <c r="AF26" i="1" s="1"/>
  <c r="AD27" i="1"/>
  <c r="AF27" i="1" s="1"/>
  <c r="AD28" i="1"/>
  <c r="AF28" i="1" s="1"/>
  <c r="AD29" i="1"/>
  <c r="AF29" i="1" s="1"/>
  <c r="AD30" i="1"/>
  <c r="AF30" i="1" s="1"/>
  <c r="AD31" i="1"/>
  <c r="AF31" i="1" s="1"/>
  <c r="AD32" i="1"/>
  <c r="AF32" i="1" s="1"/>
  <c r="AD33" i="1"/>
  <c r="AF33" i="1" s="1"/>
  <c r="AD34" i="1"/>
  <c r="AF34" i="1" s="1"/>
  <c r="AD35" i="1"/>
  <c r="AF35" i="1" s="1"/>
  <c r="AD36" i="1"/>
  <c r="AF36" i="1" s="1"/>
  <c r="AD37" i="1"/>
  <c r="AF37" i="1" s="1"/>
  <c r="AD38" i="1"/>
  <c r="AF38" i="1" s="1"/>
  <c r="AD39" i="1"/>
  <c r="AF39" i="1" s="1"/>
  <c r="AD40" i="1"/>
  <c r="AF40" i="1" s="1"/>
  <c r="AD41" i="1"/>
  <c r="AF41" i="1" s="1"/>
  <c r="AD42" i="1"/>
  <c r="AF42" i="1" s="1"/>
  <c r="AD43" i="1"/>
  <c r="AF43" i="1" s="1"/>
  <c r="AD44" i="1"/>
  <c r="AF44" i="1" s="1"/>
  <c r="AD45" i="1"/>
  <c r="AF45" i="1" s="1"/>
  <c r="AD46" i="1"/>
  <c r="AF46" i="1" s="1"/>
  <c r="AD47" i="1"/>
  <c r="AF47" i="1" s="1"/>
  <c r="AD48" i="1"/>
  <c r="AF48" i="1" s="1"/>
  <c r="AD49" i="1"/>
  <c r="AF49" i="1" s="1"/>
  <c r="AD50" i="1"/>
  <c r="AF50" i="1" s="1"/>
  <c r="AD51" i="1"/>
  <c r="AF51" i="1" s="1"/>
  <c r="AD52" i="1"/>
  <c r="AF52" i="1" s="1"/>
  <c r="AD53" i="1"/>
  <c r="AF53" i="1" s="1"/>
  <c r="AD54" i="1"/>
  <c r="AF54" i="1" s="1"/>
  <c r="AD55" i="1"/>
  <c r="AF55" i="1" s="1"/>
  <c r="AD56" i="1"/>
  <c r="AF56" i="1" s="1"/>
  <c r="AD57" i="1"/>
  <c r="AF57" i="1" s="1"/>
  <c r="AD58" i="1"/>
  <c r="AF58" i="1" s="1"/>
  <c r="AD59" i="1"/>
  <c r="AF59" i="1" s="1"/>
  <c r="AD60" i="1"/>
  <c r="AF60" i="1" s="1"/>
  <c r="AD61" i="1"/>
  <c r="AF61" i="1" s="1"/>
  <c r="AD62" i="1"/>
  <c r="AF62" i="1" s="1"/>
  <c r="AD63" i="1"/>
  <c r="AF63" i="1" s="1"/>
  <c r="AD64" i="1"/>
  <c r="AF64" i="1" s="1"/>
  <c r="AD65" i="1"/>
  <c r="AF65" i="1" s="1"/>
  <c r="AD66" i="1"/>
  <c r="AF66" i="1" s="1"/>
  <c r="AD67" i="1"/>
  <c r="AF67" i="1" s="1"/>
  <c r="AD68" i="1"/>
  <c r="AF68" i="1" s="1"/>
  <c r="AD69" i="1"/>
  <c r="AF69" i="1" s="1"/>
  <c r="AD70" i="1"/>
  <c r="AF70" i="1" s="1"/>
  <c r="AD71" i="1"/>
  <c r="AF71" i="1" s="1"/>
  <c r="AD72" i="1"/>
  <c r="AF72" i="1" s="1"/>
  <c r="AD73" i="1"/>
  <c r="AF73" i="1" s="1"/>
  <c r="AD74" i="1"/>
  <c r="AF74" i="1" s="1"/>
  <c r="AD75" i="1"/>
  <c r="AF75" i="1" s="1"/>
  <c r="AD76" i="1"/>
  <c r="AF76" i="1" s="1"/>
  <c r="AD77" i="1"/>
  <c r="AF77" i="1" s="1"/>
  <c r="AD78" i="1"/>
  <c r="AF78" i="1" s="1"/>
  <c r="AD80" i="1"/>
  <c r="AF80" i="1" s="1"/>
</calcChain>
</file>

<file path=xl/sharedStrings.xml><?xml version="1.0" encoding="utf-8"?>
<sst xmlns="http://schemas.openxmlformats.org/spreadsheetml/2006/main" count="426" uniqueCount="143">
  <si>
    <t>МБОУ СОШ №12</t>
  </si>
  <si>
    <t>город Ижевск</t>
  </si>
  <si>
    <t>Общеобразовательные организации областного центра (г. Ижевск)</t>
  </si>
  <si>
    <t>МАОУ СОШ № 74</t>
  </si>
  <si>
    <t>МБОУ СОШ № 32</t>
  </si>
  <si>
    <t>МБОУ СОШ № 34</t>
  </si>
  <si>
    <t>МБОУ СОШ № 48</t>
  </si>
  <si>
    <t>МБОУ СОШ № 53</t>
  </si>
  <si>
    <t>МБОУ СОШ № 71</t>
  </si>
  <si>
    <t>МБОУ СОШ № 77</t>
  </si>
  <si>
    <t>МБОУ СОШ № 81</t>
  </si>
  <si>
    <t>МБОУ СОШ № 93</t>
  </si>
  <si>
    <t>МБОУ СОШ №17</t>
  </si>
  <si>
    <t>МБОУ СОШ №42</t>
  </si>
  <si>
    <t>МБОУ СОШ №55</t>
  </si>
  <si>
    <t>МБОУ СОШ №7</t>
  </si>
  <si>
    <t>МБОУ СОШ №73</t>
  </si>
  <si>
    <t>МБОУ СОШ №84</t>
  </si>
  <si>
    <t>МБОУ СОШ №85</t>
  </si>
  <si>
    <t>МБОУ СОШ №88</t>
  </si>
  <si>
    <t>Школа Гармония</t>
  </si>
  <si>
    <t>МБОУ ХЭЛ № 98</t>
  </si>
  <si>
    <t>МО</t>
  </si>
  <si>
    <t>ОО</t>
  </si>
  <si>
    <t>Категория</t>
  </si>
  <si>
    <t>Имед11</t>
  </si>
  <si>
    <t>Несоответствие результата ВПР школьной оценке</t>
  </si>
  <si>
    <t>Высокие пограничные баллы</t>
  </si>
  <si>
    <t>Признаки необъективных результатов</t>
  </si>
  <si>
    <t>4РЯ</t>
  </si>
  <si>
    <t>4МА</t>
  </si>
  <si>
    <t>5РЯ</t>
  </si>
  <si>
    <t>5МА</t>
  </si>
  <si>
    <t>Неподтверждение медалистов</t>
  </si>
  <si>
    <t>Завышенные, заниженные  значения среднего балла ВПР</t>
  </si>
  <si>
    <t>Сформированность объективной ВСОКО  в ОО</t>
  </si>
  <si>
    <t xml:space="preserve"> Сформированность объективной ВСОКО в ОО (%)</t>
  </si>
  <si>
    <t>Количество позиций,  подтверждающих сформированность объективной  ВСОКО в ОО (единиц)</t>
  </si>
  <si>
    <t>Количество выявленных признаков необъективности ВСОКО в ОО (единиц)</t>
  </si>
  <si>
    <t>социально нейтральная среда</t>
  </si>
  <si>
    <t>социально благоприятная среда</t>
  </si>
  <si>
    <t>социально неблагоприятная среда</t>
  </si>
  <si>
    <t>-</t>
  </si>
  <si>
    <t>4РЯ_завыш</t>
  </si>
  <si>
    <t>4МА_завыш</t>
  </si>
  <si>
    <t>5РЯ_завыш</t>
  </si>
  <si>
    <t>5МА_завыш</t>
  </si>
  <si>
    <t>4РЯ_заниж</t>
  </si>
  <si>
    <t>4МА_заниж</t>
  </si>
  <si>
    <t>5РЯ_заниж</t>
  </si>
  <si>
    <t>5МА_заниж</t>
  </si>
  <si>
    <t>МБОУ СОШ № 50</t>
  </si>
  <si>
    <t>Муниципалитет</t>
  </si>
  <si>
    <t>кол-во ОО без "0"</t>
  </si>
  <si>
    <t>1 ОО с "0" значением показателя</t>
  </si>
  <si>
    <t>Комментарий</t>
  </si>
  <si>
    <t>Максимально возможное  количество позиций, подтверждающих  объективность ВСОКО  (единиц)</t>
  </si>
  <si>
    <t>примечание:</t>
  </si>
  <si>
    <t>Условное значение</t>
  </si>
  <si>
    <t>3 ОО с "0" значением показателя</t>
  </si>
  <si>
    <r>
      <t xml:space="preserve">1.1.6.9 Сформированность объективной ВСОКО в ОО (%), </t>
    </r>
    <r>
      <rPr>
        <b/>
        <sz val="13"/>
        <color rgb="FFFF0000"/>
        <rFont val="Times New Roman"/>
        <family val="1"/>
        <charset val="204"/>
      </rPr>
      <t>2022г.</t>
    </r>
  </si>
  <si>
    <r>
      <t xml:space="preserve">1.1.6.9 Сформированность объективной ВСОКО в ОО (%), </t>
    </r>
    <r>
      <rPr>
        <b/>
        <sz val="13"/>
        <color rgb="FFFF0000"/>
        <rFont val="Times New Roman"/>
        <family val="1"/>
        <charset val="204"/>
      </rPr>
      <t>2023г.</t>
    </r>
  </si>
  <si>
    <r>
      <t xml:space="preserve">1.1.6.9 Сформированность объективной ВСОКО в ОО (%), </t>
    </r>
    <r>
      <rPr>
        <b/>
        <sz val="13"/>
        <color rgb="FFFF0000"/>
        <rFont val="Times New Roman"/>
        <family val="1"/>
        <charset val="204"/>
      </rPr>
      <t>2024г.</t>
    </r>
  </si>
  <si>
    <t>Соц.условия_2023 г.</t>
  </si>
  <si>
    <t>АМОУ "Гуманитарный лицей"</t>
  </si>
  <si>
    <t>МАОУ "Гимназия № 56"</t>
  </si>
  <si>
    <t>МАОУ "Лингвистический лицей № 25"</t>
  </si>
  <si>
    <t>МАОУ "СОШ № 46"</t>
  </si>
  <si>
    <t>МАОУ "Школа"Липовая роща"</t>
  </si>
  <si>
    <t>МБОУ " СОШ № 18"</t>
  </si>
  <si>
    <t>МБОУ "Гимназия № 6 им. Габдуллы Тукая"</t>
  </si>
  <si>
    <t>МБОУ "Гимназия №83"</t>
  </si>
  <si>
    <t>МБОУ "ГЮЛ №86"</t>
  </si>
  <si>
    <t>МБОУ "ИТ- лицей №24"</t>
  </si>
  <si>
    <t>МБОУ "КШ"</t>
  </si>
  <si>
    <t>МБОУ "Лингвистический лицей №22"</t>
  </si>
  <si>
    <t>МБОУ "ООШ № 94"</t>
  </si>
  <si>
    <t>МБОУ "СОШ № 16"</t>
  </si>
  <si>
    <t>МБОУ "СОШ № 35"</t>
  </si>
  <si>
    <t>МБОУ "СОШ № 49"</t>
  </si>
  <si>
    <t>МБОУ "СОШ № 54"</t>
  </si>
  <si>
    <t>МБОУ "СОШ № 58"</t>
  </si>
  <si>
    <t>МБОУ "СОШ № 59"</t>
  </si>
  <si>
    <t>МБОУ "СОШ № 63"</t>
  </si>
  <si>
    <t>МБОУ "СОШ № 65"</t>
  </si>
  <si>
    <t>МБОУ "СОШ № 78"</t>
  </si>
  <si>
    <t>МБОУ "СОШ № 87"</t>
  </si>
  <si>
    <t>МБОУ "СОШ № 9"</t>
  </si>
  <si>
    <t>МБОУ "СОШ №91 имени Надежды Курченко"</t>
  </si>
  <si>
    <t>МБОУ "СОШ №100"</t>
  </si>
  <si>
    <t>МБОУ "СОШ №11"</t>
  </si>
  <si>
    <t>МБОУ "СОШ №19"</t>
  </si>
  <si>
    <t>МБОУ "СОШ №20"</t>
  </si>
  <si>
    <t>МБОУ "СОШ №26 с углубленным изучением отдельных предметов"</t>
  </si>
  <si>
    <t>МБОУ "СОШ №27"</t>
  </si>
  <si>
    <t>МБОУ "СОШ №28"</t>
  </si>
  <si>
    <t>МБОУ "СОШ №31"</t>
  </si>
  <si>
    <t>МБОУ "СОШ №40"</t>
  </si>
  <si>
    <t>МБОУ "СОШ №5"</t>
  </si>
  <si>
    <t>МБОУ "СОШ №51"</t>
  </si>
  <si>
    <t>МБОУ "СОШ №52"</t>
  </si>
  <si>
    <t>МБОУ "СОШ №60"</t>
  </si>
  <si>
    <t>МБОУ "СОШ №61"</t>
  </si>
  <si>
    <t>МБОУ "СОШ №62"</t>
  </si>
  <si>
    <t>МБОУ "СОШ №64"</t>
  </si>
  <si>
    <t>МБОУ "СОШ №67"</t>
  </si>
  <si>
    <t>МБОУ "СОШ №68"</t>
  </si>
  <si>
    <t>МБОУ "СОШ №69 с углубленным изучением отдельных предметов"</t>
  </si>
  <si>
    <t>МБОУ "СОШ №70"</t>
  </si>
  <si>
    <t>МБОУ "СОШ №72"</t>
  </si>
  <si>
    <t>МБОУ "СОШ №8"</t>
  </si>
  <si>
    <t>МБОУ "СОШ №80"</t>
  </si>
  <si>
    <t>МБОУ "СОШ №89"</t>
  </si>
  <si>
    <t>МБОУ "СОШ №90"</t>
  </si>
  <si>
    <t>МБОУ "Спортивный лицей №82"</t>
  </si>
  <si>
    <t>МБОУ "СЭЛ № 45"</t>
  </si>
  <si>
    <t>МБОУ "ХЛ №95"</t>
  </si>
  <si>
    <t>МБОУ № 76 «ШБ»</t>
  </si>
  <si>
    <t>МБОУ ИЕГЛ "Школа - 30"</t>
  </si>
  <si>
    <t>МБОУ "СОШ № 57"</t>
  </si>
  <si>
    <t>МБОУ СОШ №10, г.Ижевска</t>
  </si>
  <si>
    <t>Комментарий_2025</t>
  </si>
  <si>
    <t>НЕО25</t>
  </si>
  <si>
    <r>
      <t xml:space="preserve">1.1.6.9 Сформированность объективной ВСОКО в ОО (%), </t>
    </r>
    <r>
      <rPr>
        <b/>
        <sz val="13"/>
        <color rgb="FFFF0000"/>
        <rFont val="Times New Roman"/>
        <family val="1"/>
        <charset val="204"/>
      </rPr>
      <t>2025г.</t>
    </r>
  </si>
  <si>
    <t>кол-во ОО_2025</t>
  </si>
  <si>
    <t>кол-во ОО без "0"_2025</t>
  </si>
  <si>
    <t>Доля ОО в МО без "0"_2025</t>
  </si>
  <si>
    <t>Резкое изменение результатов</t>
  </si>
  <si>
    <t>Резкий спад результатов одной параллели от 4 класса к 5 по русскому языку (крас)</t>
  </si>
  <si>
    <t>Резкое возрастание результатов одной параллели от 4 класса к 5 по русскому языку (крас)</t>
  </si>
  <si>
    <t>Резкий спад результатов одной параллели от 4 класса к 5 по математике</t>
  </si>
  <si>
    <t>Резкое возрастание результатов одной параллели от 4 класса к 5 по математике</t>
  </si>
  <si>
    <t>Расчёт показателя невозможен</t>
  </si>
  <si>
    <t>46 ОО с условным значением показателя</t>
  </si>
  <si>
    <t>Удмуртская Республика</t>
  </si>
  <si>
    <t>НОШ</t>
  </si>
  <si>
    <t>максимально возможное количество признаков необъективности - 9</t>
  </si>
  <si>
    <t>ООШ</t>
  </si>
  <si>
    <t>максимально возможное количество признаков необъективности - 21</t>
  </si>
  <si>
    <t>СОШ</t>
  </si>
  <si>
    <t>максимально возможное количество признаков необъективности - 22</t>
  </si>
  <si>
    <t xml:space="preserve">* Комментарий  "Расчет показателя невозможен" ставится в случае отсутствия значений маркеров необъективности </t>
  </si>
  <si>
    <t>** Комментарий "Условное значение показателя" указывает на возможные погрешности при расчете показателя и некорректное отражение  текущего состояния  ВСОКО в ОО в связи с наличием 1 обучающегося в одной из параллели 4 и/ или 5 классов либо  отсутстввием обучающихся в  параллели 4 и/или  классов.Корректная интерпретция результата возможна лишь при наличии описания ситуации и подтверждения данными из других источников.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</si>
</sst>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top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0" fillId="4" borderId="1" xfId="0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0" fontId="0" fillId="5" borderId="1" xfId="0" applyFill="1" applyBorder="1"/>
    <xf numFmtId="0" fontId="4" fillId="3" borderId="1" xfId="0" applyFont="1" applyFill="1" applyBorder="1" applyAlignment="1" applyProtection="1">
      <alignment vertical="top"/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/>
    <xf numFmtId="0" fontId="4" fillId="3" borderId="0" xfId="0" applyFont="1" applyFill="1" applyAlignment="1" applyProtection="1">
      <alignment horizontal="center" vertical="top"/>
      <protection locked="0"/>
    </xf>
    <xf numFmtId="1" fontId="9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" fillId="0" borderId="0" xfId="0" applyFont="1"/>
    <xf numFmtId="0" fontId="0" fillId="6" borderId="1" xfId="0" applyFill="1" applyBorder="1"/>
    <xf numFmtId="0" fontId="0" fillId="7" borderId="1" xfId="0" applyFill="1" applyBorder="1"/>
    <xf numFmtId="0" fontId="0" fillId="0" borderId="1" xfId="0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4" borderId="3" xfId="0" applyFill="1" applyBorder="1"/>
    <xf numFmtId="0" fontId="0" fillId="4" borderId="2" xfId="0" applyFill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5" borderId="3" xfId="0" applyFill="1" applyBorder="1"/>
    <xf numFmtId="0" fontId="0" fillId="5" borderId="2" xfId="0" applyFill="1" applyBorder="1"/>
  </cellXfs>
  <cellStyles count="1">
    <cellStyle name="Обычный" xfId="0" builtinId="0"/>
  </cellStyles>
  <dxfs count="2"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tabSelected="1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D19" sqref="D19:E19"/>
    </sheetView>
  </sheetViews>
  <sheetFormatPr defaultColWidth="10" defaultRowHeight="15" x14ac:dyDescent="0.25"/>
  <cols>
    <col min="1" max="1" width="16.140625" customWidth="1"/>
    <col min="2" max="2" width="6.5703125" hidden="1" customWidth="1"/>
    <col min="3" max="3" width="54.28515625" customWidth="1"/>
    <col min="4" max="4" width="15" customWidth="1"/>
    <col min="5" max="5" width="17.7109375" customWidth="1"/>
    <col min="6" max="6" width="18.85546875" customWidth="1"/>
    <col min="7" max="10" width="10.7109375" style="4" customWidth="1"/>
    <col min="11" max="11" width="15.7109375" style="4" customWidth="1"/>
    <col min="12" max="12" width="15.42578125" style="4" customWidth="1"/>
    <col min="13" max="13" width="16.42578125" style="19" customWidth="1"/>
    <col min="14" max="14" width="16.140625" style="19" customWidth="1"/>
    <col min="15" max="15" width="15.7109375" style="19" customWidth="1"/>
    <col min="16" max="16" width="15.42578125" style="19" customWidth="1"/>
    <col min="17" max="17" width="16.42578125" style="19" customWidth="1"/>
    <col min="18" max="18" width="12.140625" style="19" customWidth="1"/>
    <col min="19" max="19" width="11.140625" style="19" customWidth="1"/>
    <col min="20" max="20" width="10" style="19" customWidth="1"/>
    <col min="21" max="21" width="9.5703125" style="19" customWidth="1"/>
    <col min="22" max="22" width="8.7109375" style="19" customWidth="1"/>
    <col min="23" max="23" width="12.5703125" style="19" customWidth="1"/>
    <col min="24" max="24" width="14.85546875" style="19" customWidth="1"/>
    <col min="25" max="25" width="8.85546875" style="19" customWidth="1"/>
    <col min="26" max="26" width="9" style="19" customWidth="1"/>
    <col min="27" max="27" width="8.42578125" style="19" customWidth="1"/>
    <col min="28" max="28" width="8.5703125" style="19" customWidth="1"/>
    <col min="29" max="29" width="19.42578125" style="16" customWidth="1"/>
    <col min="30" max="31" width="20.28515625" style="16" customWidth="1"/>
    <col min="32" max="34" width="21.140625" style="16" customWidth="1"/>
    <col min="35" max="35" width="30.42578125" style="28" bestFit="1" customWidth="1"/>
    <col min="36" max="36" width="11.140625" customWidth="1"/>
    <col min="37" max="38" width="8.85546875"/>
  </cols>
  <sheetData>
    <row r="1" spans="1:52" s="4" customFormat="1" ht="45" x14ac:dyDescent="0.25">
      <c r="A1" s="44" t="s">
        <v>35</v>
      </c>
      <c r="B1" s="45"/>
      <c r="C1" s="45"/>
      <c r="D1" s="45"/>
      <c r="E1" s="45"/>
      <c r="F1" s="46"/>
      <c r="G1" s="47" t="s">
        <v>127</v>
      </c>
      <c r="H1" s="48"/>
      <c r="I1" s="48"/>
      <c r="J1" s="49"/>
      <c r="K1" s="47" t="s">
        <v>34</v>
      </c>
      <c r="L1" s="48"/>
      <c r="M1" s="48"/>
      <c r="N1" s="48"/>
      <c r="O1" s="48"/>
      <c r="P1" s="48"/>
      <c r="Q1" s="48"/>
      <c r="R1" s="49"/>
      <c r="S1" s="50" t="s">
        <v>27</v>
      </c>
      <c r="T1" s="51"/>
      <c r="U1" s="51"/>
      <c r="V1" s="52"/>
      <c r="W1" s="23" t="s">
        <v>33</v>
      </c>
      <c r="X1" s="23" t="s">
        <v>28</v>
      </c>
      <c r="Y1" s="50" t="s">
        <v>26</v>
      </c>
      <c r="Z1" s="51"/>
      <c r="AA1" s="51"/>
      <c r="AB1" s="52"/>
      <c r="AC1" s="38" t="s">
        <v>38</v>
      </c>
      <c r="AD1" s="38" t="s">
        <v>37</v>
      </c>
      <c r="AE1" s="38" t="s">
        <v>56</v>
      </c>
      <c r="AF1" s="38" t="s">
        <v>36</v>
      </c>
      <c r="AG1" s="42" t="s">
        <v>58</v>
      </c>
      <c r="AH1" s="40" t="s">
        <v>53</v>
      </c>
      <c r="AI1" s="36" t="s">
        <v>121</v>
      </c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</row>
    <row r="2" spans="1:52" ht="18" customHeight="1" x14ac:dyDescent="0.25">
      <c r="A2" s="54" t="s">
        <v>22</v>
      </c>
      <c r="B2" s="55"/>
      <c r="C2" s="1" t="s">
        <v>23</v>
      </c>
      <c r="D2" s="64" t="s">
        <v>63</v>
      </c>
      <c r="E2" s="65"/>
      <c r="F2" s="3" t="s">
        <v>24</v>
      </c>
      <c r="G2" s="31" t="s">
        <v>128</v>
      </c>
      <c r="H2" s="31" t="s">
        <v>129</v>
      </c>
      <c r="I2" s="31" t="s">
        <v>130</v>
      </c>
      <c r="J2" s="31" t="s">
        <v>131</v>
      </c>
      <c r="K2" s="2" t="s">
        <v>43</v>
      </c>
      <c r="L2" s="2" t="s">
        <v>47</v>
      </c>
      <c r="M2" s="17" t="s">
        <v>44</v>
      </c>
      <c r="N2" s="17" t="s">
        <v>48</v>
      </c>
      <c r="O2" s="17" t="s">
        <v>45</v>
      </c>
      <c r="P2" s="17" t="s">
        <v>49</v>
      </c>
      <c r="Q2" s="17" t="s">
        <v>46</v>
      </c>
      <c r="R2" s="17" t="s">
        <v>50</v>
      </c>
      <c r="S2" s="17" t="s">
        <v>29</v>
      </c>
      <c r="T2" s="17" t="s">
        <v>30</v>
      </c>
      <c r="U2" s="17" t="s">
        <v>31</v>
      </c>
      <c r="V2" s="17" t="s">
        <v>32</v>
      </c>
      <c r="W2" s="17" t="s">
        <v>25</v>
      </c>
      <c r="X2" s="17" t="s">
        <v>122</v>
      </c>
      <c r="Y2" s="17" t="s">
        <v>29</v>
      </c>
      <c r="Z2" s="17" t="s">
        <v>30</v>
      </c>
      <c r="AA2" s="17" t="s">
        <v>31</v>
      </c>
      <c r="AB2" s="17" t="s">
        <v>32</v>
      </c>
      <c r="AC2" s="39"/>
      <c r="AD2" s="39"/>
      <c r="AE2" s="39"/>
      <c r="AF2" s="39"/>
      <c r="AG2" s="43"/>
      <c r="AH2" s="41"/>
      <c r="AI2" s="37"/>
      <c r="AK2" s="22" t="s">
        <v>57</v>
      </c>
      <c r="AL2" s="7"/>
      <c r="AM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2" x14ac:dyDescent="0.25">
      <c r="A3" s="58" t="s">
        <v>1</v>
      </c>
      <c r="B3" s="59"/>
      <c r="C3" s="1" t="s">
        <v>64</v>
      </c>
      <c r="D3" s="56" t="s">
        <v>40</v>
      </c>
      <c r="E3" s="57"/>
      <c r="F3" s="1" t="s">
        <v>2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1</v>
      </c>
      <c r="V3" s="17">
        <v>0</v>
      </c>
      <c r="W3" s="17">
        <v>1</v>
      </c>
      <c r="X3" s="17">
        <v>0</v>
      </c>
      <c r="Y3" s="17">
        <v>1</v>
      </c>
      <c r="Z3" s="17">
        <v>1</v>
      </c>
      <c r="AA3" s="17">
        <v>1</v>
      </c>
      <c r="AB3" s="17">
        <v>1</v>
      </c>
      <c r="AC3" s="8">
        <f t="shared" ref="AC3:AC18" si="0">SUM(G3:AB3)</f>
        <v>6</v>
      </c>
      <c r="AD3" s="8">
        <f t="shared" ref="AD3:AD17" si="1">AE3-AC3</f>
        <v>16</v>
      </c>
      <c r="AE3" s="8">
        <v>22</v>
      </c>
      <c r="AF3" s="18">
        <f t="shared" ref="AF3:AF18" si="2">AD3/AE3*100</f>
        <v>72.727272727272734</v>
      </c>
      <c r="AG3" s="20">
        <v>0</v>
      </c>
      <c r="AH3" s="20">
        <v>0</v>
      </c>
      <c r="AI3" s="26"/>
      <c r="AK3" s="33"/>
      <c r="AL3" s="1" t="s">
        <v>135</v>
      </c>
      <c r="AM3" s="1" t="s">
        <v>136</v>
      </c>
    </row>
    <row r="4" spans="1:52" x14ac:dyDescent="0.25">
      <c r="A4" s="58" t="s">
        <v>1</v>
      </c>
      <c r="B4" s="59"/>
      <c r="C4" s="1" t="s">
        <v>65</v>
      </c>
      <c r="D4" s="56" t="s">
        <v>40</v>
      </c>
      <c r="E4" s="57"/>
      <c r="F4" s="1" t="s">
        <v>2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17">
        <v>1</v>
      </c>
      <c r="N4" s="17">
        <v>0</v>
      </c>
      <c r="O4" s="17">
        <v>0</v>
      </c>
      <c r="P4" s="17">
        <v>0</v>
      </c>
      <c r="Q4" s="17">
        <v>1</v>
      </c>
      <c r="R4" s="17">
        <v>0</v>
      </c>
      <c r="S4" s="17">
        <v>0</v>
      </c>
      <c r="T4" s="17">
        <v>0</v>
      </c>
      <c r="U4" s="17">
        <v>1</v>
      </c>
      <c r="V4" s="17">
        <v>0</v>
      </c>
      <c r="W4" s="17">
        <v>0</v>
      </c>
      <c r="X4" s="17">
        <v>0</v>
      </c>
      <c r="Y4" s="17">
        <v>1</v>
      </c>
      <c r="Z4" s="17">
        <v>1</v>
      </c>
      <c r="AA4" s="17">
        <v>1</v>
      </c>
      <c r="AB4" s="17">
        <v>1</v>
      </c>
      <c r="AC4" s="8">
        <f t="shared" si="0"/>
        <v>8</v>
      </c>
      <c r="AD4" s="8">
        <f t="shared" si="1"/>
        <v>14</v>
      </c>
      <c r="AE4" s="8">
        <v>22</v>
      </c>
      <c r="AF4" s="18">
        <f t="shared" si="2"/>
        <v>63.636363636363633</v>
      </c>
      <c r="AG4" s="20">
        <v>0</v>
      </c>
      <c r="AH4" s="20">
        <v>0</v>
      </c>
      <c r="AI4" s="26"/>
      <c r="AK4" s="34"/>
      <c r="AL4" s="1" t="s">
        <v>137</v>
      </c>
      <c r="AM4" s="1" t="s">
        <v>138</v>
      </c>
    </row>
    <row r="5" spans="1:52" x14ac:dyDescent="0.25">
      <c r="A5" s="58" t="s">
        <v>1</v>
      </c>
      <c r="B5" s="59"/>
      <c r="C5" s="1" t="s">
        <v>66</v>
      </c>
      <c r="D5" s="56" t="s">
        <v>40</v>
      </c>
      <c r="E5" s="57"/>
      <c r="F5" s="1" t="s">
        <v>2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17">
        <v>1</v>
      </c>
      <c r="N5" s="17">
        <v>0</v>
      </c>
      <c r="O5" s="17">
        <v>1</v>
      </c>
      <c r="P5" s="17">
        <v>0</v>
      </c>
      <c r="Q5" s="17">
        <v>1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1</v>
      </c>
      <c r="X5" s="17">
        <v>0</v>
      </c>
      <c r="Y5" s="17">
        <v>1</v>
      </c>
      <c r="Z5" s="17">
        <v>1</v>
      </c>
      <c r="AA5" s="17">
        <v>1</v>
      </c>
      <c r="AB5" s="17">
        <v>1</v>
      </c>
      <c r="AC5" s="8">
        <f t="shared" si="0"/>
        <v>9</v>
      </c>
      <c r="AD5" s="8">
        <f t="shared" si="1"/>
        <v>13</v>
      </c>
      <c r="AE5" s="8">
        <v>22</v>
      </c>
      <c r="AF5" s="18">
        <f t="shared" si="2"/>
        <v>59.090909090909093</v>
      </c>
      <c r="AG5" s="20">
        <v>0</v>
      </c>
      <c r="AH5" s="20">
        <v>0</v>
      </c>
      <c r="AI5" s="26"/>
      <c r="AK5" s="1"/>
      <c r="AL5" s="1" t="s">
        <v>139</v>
      </c>
      <c r="AM5" s="1" t="s">
        <v>140</v>
      </c>
    </row>
    <row r="6" spans="1:52" x14ac:dyDescent="0.25">
      <c r="A6" s="58" t="s">
        <v>1</v>
      </c>
      <c r="B6" s="59"/>
      <c r="C6" s="1" t="s">
        <v>67</v>
      </c>
      <c r="D6" s="56" t="s">
        <v>39</v>
      </c>
      <c r="E6" s="57"/>
      <c r="F6" s="1" t="s">
        <v>2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17">
        <v>0</v>
      </c>
      <c r="N6" s="17">
        <v>0</v>
      </c>
      <c r="O6" s="17">
        <v>0</v>
      </c>
      <c r="P6" s="17">
        <v>0</v>
      </c>
      <c r="Q6" s="17">
        <v>1</v>
      </c>
      <c r="R6" s="17">
        <v>0</v>
      </c>
      <c r="S6" s="17">
        <v>1</v>
      </c>
      <c r="T6" s="17">
        <v>0</v>
      </c>
      <c r="U6" s="17">
        <v>0</v>
      </c>
      <c r="V6" s="17">
        <v>1</v>
      </c>
      <c r="W6" s="17">
        <v>1</v>
      </c>
      <c r="X6" s="17">
        <v>0</v>
      </c>
      <c r="Y6" s="17">
        <v>1</v>
      </c>
      <c r="Z6" s="17">
        <v>1</v>
      </c>
      <c r="AA6" s="17">
        <v>1</v>
      </c>
      <c r="AB6" s="17">
        <v>1</v>
      </c>
      <c r="AC6" s="8">
        <f t="shared" si="0"/>
        <v>8</v>
      </c>
      <c r="AD6" s="8">
        <f t="shared" si="1"/>
        <v>14</v>
      </c>
      <c r="AE6" s="8">
        <v>22</v>
      </c>
      <c r="AF6" s="18">
        <f t="shared" si="2"/>
        <v>63.636363636363633</v>
      </c>
      <c r="AG6" s="20">
        <v>0</v>
      </c>
      <c r="AH6" s="20">
        <v>0</v>
      </c>
      <c r="AI6" s="26"/>
    </row>
    <row r="7" spans="1:52" x14ac:dyDescent="0.25">
      <c r="A7" s="60" t="s">
        <v>1</v>
      </c>
      <c r="B7" s="61"/>
      <c r="C7" s="21" t="s">
        <v>68</v>
      </c>
      <c r="D7" s="66" t="s">
        <v>40</v>
      </c>
      <c r="E7" s="67"/>
      <c r="F7" s="1" t="s">
        <v>2</v>
      </c>
      <c r="G7" s="2" t="s">
        <v>42</v>
      </c>
      <c r="H7" s="2" t="s">
        <v>42</v>
      </c>
      <c r="I7" s="2" t="s">
        <v>42</v>
      </c>
      <c r="J7" s="2" t="s">
        <v>42</v>
      </c>
      <c r="K7" s="2">
        <v>0</v>
      </c>
      <c r="L7" s="2">
        <v>0</v>
      </c>
      <c r="M7" s="17">
        <v>1</v>
      </c>
      <c r="N7" s="17">
        <v>0</v>
      </c>
      <c r="O7" s="17" t="s">
        <v>42</v>
      </c>
      <c r="P7" s="17" t="s">
        <v>42</v>
      </c>
      <c r="Q7" s="17" t="s">
        <v>42</v>
      </c>
      <c r="R7" s="17" t="s">
        <v>42</v>
      </c>
      <c r="S7" s="17">
        <v>1</v>
      </c>
      <c r="T7" s="17">
        <v>0</v>
      </c>
      <c r="U7" s="17" t="s">
        <v>42</v>
      </c>
      <c r="V7" s="17" t="s">
        <v>42</v>
      </c>
      <c r="W7" s="17" t="s">
        <v>42</v>
      </c>
      <c r="X7" s="17">
        <v>1</v>
      </c>
      <c r="Y7" s="17">
        <v>1</v>
      </c>
      <c r="Z7" s="17">
        <v>1</v>
      </c>
      <c r="AA7" s="17" t="s">
        <v>42</v>
      </c>
      <c r="AB7" s="17" t="s">
        <v>42</v>
      </c>
      <c r="AC7" s="8">
        <f t="shared" si="0"/>
        <v>5</v>
      </c>
      <c r="AD7" s="8">
        <f t="shared" si="1"/>
        <v>4</v>
      </c>
      <c r="AE7" s="8">
        <v>9</v>
      </c>
      <c r="AF7" s="18">
        <f t="shared" si="2"/>
        <v>44.444444444444443</v>
      </c>
      <c r="AG7" s="20">
        <v>0</v>
      </c>
      <c r="AH7" s="20">
        <v>0</v>
      </c>
      <c r="AI7" s="27"/>
      <c r="AK7" s="35" t="s">
        <v>141</v>
      </c>
    </row>
    <row r="8" spans="1:52" x14ac:dyDescent="0.25">
      <c r="A8" s="58" t="s">
        <v>1</v>
      </c>
      <c r="B8" s="59"/>
      <c r="C8" s="1" t="s">
        <v>3</v>
      </c>
      <c r="D8" s="56" t="s">
        <v>40</v>
      </c>
      <c r="E8" s="57"/>
      <c r="F8" s="1" t="s">
        <v>2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17">
        <v>1</v>
      </c>
      <c r="N8" s="17">
        <v>0</v>
      </c>
      <c r="O8" s="17">
        <v>0</v>
      </c>
      <c r="P8" s="17">
        <v>1</v>
      </c>
      <c r="Q8" s="17">
        <v>0</v>
      </c>
      <c r="R8" s="17">
        <v>0</v>
      </c>
      <c r="S8" s="17">
        <v>0</v>
      </c>
      <c r="T8" s="17">
        <v>0</v>
      </c>
      <c r="U8" s="17">
        <v>1</v>
      </c>
      <c r="V8" s="17">
        <v>0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8">
        <f t="shared" si="0"/>
        <v>10</v>
      </c>
      <c r="AD8" s="8">
        <f t="shared" si="1"/>
        <v>12</v>
      </c>
      <c r="AE8" s="8">
        <v>22</v>
      </c>
      <c r="AF8" s="18">
        <f t="shared" si="2"/>
        <v>54.54545454545454</v>
      </c>
      <c r="AG8" s="20">
        <v>0</v>
      </c>
      <c r="AH8" s="20">
        <v>0</v>
      </c>
      <c r="AI8" s="26"/>
      <c r="AK8" s="35" t="s">
        <v>142</v>
      </c>
    </row>
    <row r="9" spans="1:52" x14ac:dyDescent="0.25">
      <c r="A9" s="58" t="s">
        <v>1</v>
      </c>
      <c r="B9" s="59"/>
      <c r="C9" s="1" t="s">
        <v>69</v>
      </c>
      <c r="D9" s="56" t="s">
        <v>40</v>
      </c>
      <c r="E9" s="57"/>
      <c r="F9" s="1" t="s">
        <v>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17">
        <v>0</v>
      </c>
      <c r="N9" s="17">
        <v>0</v>
      </c>
      <c r="O9" s="17">
        <v>0</v>
      </c>
      <c r="P9" s="17">
        <v>1</v>
      </c>
      <c r="Q9" s="17">
        <v>0</v>
      </c>
      <c r="R9" s="17">
        <v>1</v>
      </c>
      <c r="S9" s="17">
        <v>0</v>
      </c>
      <c r="T9" s="17">
        <v>0</v>
      </c>
      <c r="U9" s="17">
        <v>0</v>
      </c>
      <c r="V9" s="17">
        <v>1</v>
      </c>
      <c r="W9" s="17">
        <v>1</v>
      </c>
      <c r="X9" s="17">
        <v>0</v>
      </c>
      <c r="Y9" s="17">
        <v>1</v>
      </c>
      <c r="Z9" s="17">
        <v>1</v>
      </c>
      <c r="AA9" s="17">
        <v>1</v>
      </c>
      <c r="AB9" s="17">
        <v>1</v>
      </c>
      <c r="AC9" s="8">
        <f t="shared" si="0"/>
        <v>8</v>
      </c>
      <c r="AD9" s="8">
        <f t="shared" si="1"/>
        <v>14</v>
      </c>
      <c r="AE9" s="8">
        <v>22</v>
      </c>
      <c r="AF9" s="18">
        <f t="shared" si="2"/>
        <v>63.636363636363633</v>
      </c>
      <c r="AG9" s="20">
        <v>0</v>
      </c>
      <c r="AH9" s="20">
        <v>0</v>
      </c>
      <c r="AI9" s="26"/>
    </row>
    <row r="10" spans="1:52" x14ac:dyDescent="0.25">
      <c r="A10" s="58" t="s">
        <v>1</v>
      </c>
      <c r="B10" s="59"/>
      <c r="C10" s="1" t="s">
        <v>70</v>
      </c>
      <c r="D10" s="56" t="s">
        <v>40</v>
      </c>
      <c r="E10" s="57"/>
      <c r="F10" s="1" t="s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17">
        <v>0</v>
      </c>
      <c r="N10" s="17">
        <v>0</v>
      </c>
      <c r="O10" s="17">
        <v>1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1</v>
      </c>
      <c r="V10" s="17">
        <v>0</v>
      </c>
      <c r="W10" s="17">
        <v>0</v>
      </c>
      <c r="X10" s="17">
        <v>0</v>
      </c>
      <c r="Y10" s="17">
        <v>1</v>
      </c>
      <c r="Z10" s="17">
        <v>1</v>
      </c>
      <c r="AA10" s="17">
        <v>1</v>
      </c>
      <c r="AB10" s="17">
        <v>1</v>
      </c>
      <c r="AC10" s="8">
        <f t="shared" si="0"/>
        <v>6</v>
      </c>
      <c r="AD10" s="8">
        <f t="shared" si="1"/>
        <v>16</v>
      </c>
      <c r="AE10" s="8">
        <v>22</v>
      </c>
      <c r="AF10" s="18">
        <f t="shared" si="2"/>
        <v>72.727272727272734</v>
      </c>
      <c r="AG10" s="20">
        <v>0</v>
      </c>
      <c r="AH10" s="20">
        <v>0</v>
      </c>
      <c r="AI10" s="26"/>
    </row>
    <row r="11" spans="1:52" x14ac:dyDescent="0.25">
      <c r="A11" s="56" t="s">
        <v>1</v>
      </c>
      <c r="B11" s="57"/>
      <c r="C11" s="1" t="s">
        <v>71</v>
      </c>
      <c r="D11" s="56" t="s">
        <v>40</v>
      </c>
      <c r="E11" s="57"/>
      <c r="F11" s="1" t="s">
        <v>2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17">
        <v>1</v>
      </c>
      <c r="N11" s="17">
        <v>0</v>
      </c>
      <c r="O11" s="17">
        <v>1</v>
      </c>
      <c r="P11" s="17">
        <v>0</v>
      </c>
      <c r="Q11" s="17">
        <v>1</v>
      </c>
      <c r="R11" s="17">
        <v>0</v>
      </c>
      <c r="S11" s="17">
        <v>1</v>
      </c>
      <c r="T11" s="17">
        <v>0</v>
      </c>
      <c r="U11" s="17">
        <v>0</v>
      </c>
      <c r="V11" s="17">
        <v>0</v>
      </c>
      <c r="W11" s="17">
        <v>1</v>
      </c>
      <c r="X11" s="17">
        <v>0</v>
      </c>
      <c r="Y11" s="17">
        <v>1</v>
      </c>
      <c r="Z11" s="17">
        <v>1</v>
      </c>
      <c r="AA11" s="17">
        <v>1</v>
      </c>
      <c r="AB11" s="17">
        <v>1</v>
      </c>
      <c r="AC11" s="8">
        <f t="shared" si="0"/>
        <v>10</v>
      </c>
      <c r="AD11" s="8">
        <f t="shared" si="1"/>
        <v>12</v>
      </c>
      <c r="AE11" s="8">
        <v>22</v>
      </c>
      <c r="AF11" s="18">
        <f t="shared" si="2"/>
        <v>54.54545454545454</v>
      </c>
      <c r="AG11" s="20">
        <v>0</v>
      </c>
      <c r="AH11" s="20">
        <v>0</v>
      </c>
      <c r="AI11" s="26"/>
    </row>
    <row r="12" spans="1:52" x14ac:dyDescent="0.25">
      <c r="A12" s="58" t="s">
        <v>1</v>
      </c>
      <c r="B12" s="59"/>
      <c r="C12" s="1" t="s">
        <v>72</v>
      </c>
      <c r="D12" s="56" t="s">
        <v>40</v>
      </c>
      <c r="E12" s="57"/>
      <c r="F12" s="1" t="s">
        <v>2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17">
        <v>1</v>
      </c>
      <c r="N12" s="17">
        <v>0</v>
      </c>
      <c r="O12" s="17">
        <v>0</v>
      </c>
      <c r="P12" s="17">
        <v>0</v>
      </c>
      <c r="Q12" s="17">
        <v>1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1</v>
      </c>
      <c r="Z12" s="17">
        <v>1</v>
      </c>
      <c r="AA12" s="17">
        <v>1</v>
      </c>
      <c r="AB12" s="17">
        <v>1</v>
      </c>
      <c r="AC12" s="8">
        <f t="shared" si="0"/>
        <v>7</v>
      </c>
      <c r="AD12" s="8">
        <f t="shared" si="1"/>
        <v>15</v>
      </c>
      <c r="AE12" s="8">
        <v>22</v>
      </c>
      <c r="AF12" s="18">
        <f t="shared" si="2"/>
        <v>68.181818181818173</v>
      </c>
      <c r="AG12" s="20">
        <v>0</v>
      </c>
      <c r="AH12" s="20">
        <v>0</v>
      </c>
      <c r="AI12" s="26"/>
    </row>
    <row r="13" spans="1:52" x14ac:dyDescent="0.25">
      <c r="A13" s="56" t="s">
        <v>1</v>
      </c>
      <c r="B13" s="57"/>
      <c r="C13" s="1" t="s">
        <v>73</v>
      </c>
      <c r="D13" s="56" t="s">
        <v>40</v>
      </c>
      <c r="E13" s="57"/>
      <c r="F13" s="1" t="s">
        <v>2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17">
        <v>1</v>
      </c>
      <c r="N13" s="17">
        <v>0</v>
      </c>
      <c r="O13" s="17">
        <v>0</v>
      </c>
      <c r="P13" s="17">
        <v>0</v>
      </c>
      <c r="Q13" s="17">
        <v>1</v>
      </c>
      <c r="R13" s="17">
        <v>0</v>
      </c>
      <c r="S13" s="17">
        <v>0</v>
      </c>
      <c r="T13" s="17">
        <v>0</v>
      </c>
      <c r="U13" s="17">
        <v>1</v>
      </c>
      <c r="V13" s="17">
        <v>0</v>
      </c>
      <c r="W13" s="17">
        <v>1</v>
      </c>
      <c r="X13" s="17">
        <v>0</v>
      </c>
      <c r="Y13" s="17">
        <v>1</v>
      </c>
      <c r="Z13" s="17">
        <v>1</v>
      </c>
      <c r="AA13" s="17">
        <v>1</v>
      </c>
      <c r="AB13" s="17">
        <v>1</v>
      </c>
      <c r="AC13" s="8">
        <f t="shared" si="0"/>
        <v>9</v>
      </c>
      <c r="AD13" s="8">
        <f t="shared" si="1"/>
        <v>13</v>
      </c>
      <c r="AE13" s="8">
        <v>22</v>
      </c>
      <c r="AF13" s="18">
        <f t="shared" si="2"/>
        <v>59.090909090909093</v>
      </c>
      <c r="AG13" s="20">
        <v>0</v>
      </c>
      <c r="AH13" s="20">
        <v>0</v>
      </c>
      <c r="AI13" s="26"/>
    </row>
    <row r="14" spans="1:52" x14ac:dyDescent="0.25">
      <c r="A14" s="56" t="s">
        <v>1</v>
      </c>
      <c r="B14" s="57"/>
      <c r="C14" s="1" t="s">
        <v>74</v>
      </c>
      <c r="D14" s="56" t="s">
        <v>40</v>
      </c>
      <c r="E14" s="57"/>
      <c r="F14" s="1" t="s">
        <v>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17">
        <v>0</v>
      </c>
      <c r="N14" s="17">
        <v>0</v>
      </c>
      <c r="O14" s="17">
        <v>0</v>
      </c>
      <c r="P14" s="17">
        <v>1</v>
      </c>
      <c r="Q14" s="17">
        <v>0</v>
      </c>
      <c r="R14" s="17">
        <v>1</v>
      </c>
      <c r="S14" s="17">
        <v>0</v>
      </c>
      <c r="T14" s="17">
        <v>0</v>
      </c>
      <c r="U14" s="17">
        <v>0</v>
      </c>
      <c r="V14" s="17">
        <v>0</v>
      </c>
      <c r="W14" s="17">
        <v>1</v>
      </c>
      <c r="X14" s="17">
        <v>0</v>
      </c>
      <c r="Y14" s="17">
        <v>1</v>
      </c>
      <c r="Z14" s="17">
        <v>1</v>
      </c>
      <c r="AA14" s="17">
        <v>1</v>
      </c>
      <c r="AB14" s="17">
        <v>1</v>
      </c>
      <c r="AC14" s="8">
        <f t="shared" si="0"/>
        <v>7</v>
      </c>
      <c r="AD14" s="8">
        <f t="shared" si="1"/>
        <v>15</v>
      </c>
      <c r="AE14" s="8">
        <v>22</v>
      </c>
      <c r="AF14" s="18">
        <f t="shared" si="2"/>
        <v>68.181818181818173</v>
      </c>
      <c r="AG14" s="20">
        <v>0</v>
      </c>
      <c r="AH14" s="20">
        <v>0</v>
      </c>
      <c r="AI14" s="26"/>
    </row>
    <row r="15" spans="1:52" x14ac:dyDescent="0.25">
      <c r="A15" s="56" t="s">
        <v>1</v>
      </c>
      <c r="B15" s="57"/>
      <c r="C15" s="1" t="s">
        <v>75</v>
      </c>
      <c r="D15" s="56" t="s">
        <v>40</v>
      </c>
      <c r="E15" s="57"/>
      <c r="F15" s="1" t="s">
        <v>2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 t="s">
        <v>42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8">
        <f t="shared" si="0"/>
        <v>6</v>
      </c>
      <c r="AD15" s="8">
        <f t="shared" si="1"/>
        <v>16</v>
      </c>
      <c r="AE15" s="8">
        <v>22</v>
      </c>
      <c r="AF15" s="18">
        <f t="shared" si="2"/>
        <v>72.727272727272734</v>
      </c>
      <c r="AG15" s="20">
        <v>0</v>
      </c>
      <c r="AH15" s="20">
        <v>0</v>
      </c>
      <c r="AI15" s="26"/>
    </row>
    <row r="16" spans="1:52" x14ac:dyDescent="0.25">
      <c r="A16" s="62" t="s">
        <v>1</v>
      </c>
      <c r="B16" s="63"/>
      <c r="C16" s="14" t="s">
        <v>76</v>
      </c>
      <c r="D16" s="62" t="s">
        <v>39</v>
      </c>
      <c r="E16" s="63"/>
      <c r="F16" s="1" t="s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</v>
      </c>
      <c r="S16" s="17">
        <v>0</v>
      </c>
      <c r="T16" s="17">
        <v>0</v>
      </c>
      <c r="U16" s="17">
        <v>0</v>
      </c>
      <c r="V16" s="17">
        <v>1</v>
      </c>
      <c r="W16" s="17" t="s">
        <v>42</v>
      </c>
      <c r="X16" s="17">
        <v>0</v>
      </c>
      <c r="Y16" s="17">
        <v>1</v>
      </c>
      <c r="Z16" s="17">
        <v>1</v>
      </c>
      <c r="AA16" s="17">
        <v>1</v>
      </c>
      <c r="AB16" s="17">
        <v>1</v>
      </c>
      <c r="AC16" s="8">
        <f t="shared" si="0"/>
        <v>6</v>
      </c>
      <c r="AD16" s="8">
        <f t="shared" si="1"/>
        <v>15</v>
      </c>
      <c r="AE16" s="8">
        <v>21</v>
      </c>
      <c r="AF16" s="18">
        <f t="shared" si="2"/>
        <v>71.428571428571431</v>
      </c>
      <c r="AG16" s="20">
        <v>0</v>
      </c>
      <c r="AH16" s="20">
        <v>0</v>
      </c>
      <c r="AI16" s="26"/>
    </row>
    <row r="17" spans="1:35" x14ac:dyDescent="0.25">
      <c r="A17" s="56" t="s">
        <v>1</v>
      </c>
      <c r="B17" s="57"/>
      <c r="C17" s="1" t="s">
        <v>77</v>
      </c>
      <c r="D17" s="56" t="s">
        <v>40</v>
      </c>
      <c r="E17" s="57"/>
      <c r="F17" s="1" t="s">
        <v>2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17">
        <v>1</v>
      </c>
      <c r="N17" s="17">
        <v>0</v>
      </c>
      <c r="O17" s="17">
        <v>1</v>
      </c>
      <c r="P17" s="17">
        <v>0</v>
      </c>
      <c r="Q17" s="17">
        <v>1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1</v>
      </c>
      <c r="Z17" s="17">
        <v>1</v>
      </c>
      <c r="AA17" s="17">
        <v>1</v>
      </c>
      <c r="AB17" s="17">
        <v>1</v>
      </c>
      <c r="AC17" s="8">
        <f t="shared" si="0"/>
        <v>7</v>
      </c>
      <c r="AD17" s="8">
        <f t="shared" si="1"/>
        <v>15</v>
      </c>
      <c r="AE17" s="8">
        <v>22</v>
      </c>
      <c r="AF17" s="18">
        <f t="shared" si="2"/>
        <v>68.181818181818173</v>
      </c>
      <c r="AG17" s="20">
        <v>0</v>
      </c>
      <c r="AH17" s="20">
        <v>0</v>
      </c>
      <c r="AI17" s="26"/>
    </row>
    <row r="18" spans="1:35" x14ac:dyDescent="0.25">
      <c r="A18" s="56" t="s">
        <v>1</v>
      </c>
      <c r="B18" s="57"/>
      <c r="C18" s="1" t="s">
        <v>78</v>
      </c>
      <c r="D18" s="56" t="s">
        <v>40</v>
      </c>
      <c r="E18" s="57"/>
      <c r="F18" s="1" t="s">
        <v>2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17">
        <v>0</v>
      </c>
      <c r="N18" s="17">
        <v>0</v>
      </c>
      <c r="O18" s="17">
        <v>1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8">
        <f t="shared" si="0"/>
        <v>8</v>
      </c>
      <c r="AD18" s="8">
        <f t="shared" ref="AD18:AD49" si="3">AE18-AC18</f>
        <v>14</v>
      </c>
      <c r="AE18" s="8">
        <v>22</v>
      </c>
      <c r="AF18" s="18">
        <f t="shared" si="2"/>
        <v>63.636363636363633</v>
      </c>
      <c r="AG18" s="20">
        <v>0</v>
      </c>
      <c r="AH18" s="20">
        <v>0</v>
      </c>
      <c r="AI18" s="26"/>
    </row>
    <row r="19" spans="1:35" x14ac:dyDescent="0.25">
      <c r="A19" s="56" t="s">
        <v>1</v>
      </c>
      <c r="B19" s="57"/>
      <c r="C19" s="1" t="s">
        <v>79</v>
      </c>
      <c r="D19" s="56" t="s">
        <v>40</v>
      </c>
      <c r="E19" s="57"/>
      <c r="F19" s="1" t="s">
        <v>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17">
        <v>0</v>
      </c>
      <c r="N19" s="17">
        <v>1</v>
      </c>
      <c r="O19" s="17">
        <v>1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1</v>
      </c>
      <c r="V19" s="17">
        <v>0</v>
      </c>
      <c r="W19" s="17">
        <v>1</v>
      </c>
      <c r="X19" s="17">
        <v>0</v>
      </c>
      <c r="Y19" s="17">
        <v>1</v>
      </c>
      <c r="Z19" s="17">
        <v>1</v>
      </c>
      <c r="AA19" s="17">
        <v>1</v>
      </c>
      <c r="AB19" s="17">
        <v>1</v>
      </c>
      <c r="AC19" s="8">
        <f t="shared" ref="AC19:AC80" si="4">SUM(G19:AB19)</f>
        <v>9</v>
      </c>
      <c r="AD19" s="8">
        <f t="shared" si="3"/>
        <v>13</v>
      </c>
      <c r="AE19" s="8">
        <v>22</v>
      </c>
      <c r="AF19" s="18">
        <f t="shared" ref="AF19:AF80" si="5">AD19/AE19*100</f>
        <v>59.090909090909093</v>
      </c>
      <c r="AG19" s="20">
        <v>0</v>
      </c>
      <c r="AH19" s="20">
        <v>0</v>
      </c>
      <c r="AI19" s="26"/>
    </row>
    <row r="20" spans="1:35" x14ac:dyDescent="0.25">
      <c r="A20" s="56" t="s">
        <v>1</v>
      </c>
      <c r="B20" s="57"/>
      <c r="C20" s="1" t="s">
        <v>80</v>
      </c>
      <c r="D20" s="56" t="s">
        <v>40</v>
      </c>
      <c r="E20" s="57"/>
      <c r="F20" s="1" t="s">
        <v>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</v>
      </c>
      <c r="S20" s="17">
        <v>0</v>
      </c>
      <c r="T20" s="17">
        <v>0</v>
      </c>
      <c r="U20" s="17">
        <v>1</v>
      </c>
      <c r="V20" s="17">
        <v>0</v>
      </c>
      <c r="W20" s="17">
        <v>1</v>
      </c>
      <c r="X20" s="17">
        <v>0</v>
      </c>
      <c r="Y20" s="17">
        <v>1</v>
      </c>
      <c r="Z20" s="17">
        <v>1</v>
      </c>
      <c r="AA20" s="17">
        <v>1</v>
      </c>
      <c r="AB20" s="17">
        <v>1</v>
      </c>
      <c r="AC20" s="8">
        <f t="shared" si="4"/>
        <v>7</v>
      </c>
      <c r="AD20" s="8">
        <f t="shared" si="3"/>
        <v>15</v>
      </c>
      <c r="AE20" s="8">
        <v>22</v>
      </c>
      <c r="AF20" s="18">
        <f t="shared" si="5"/>
        <v>68.181818181818173</v>
      </c>
      <c r="AG20" s="20">
        <v>0</v>
      </c>
      <c r="AH20" s="20">
        <v>0</v>
      </c>
      <c r="AI20" s="26"/>
    </row>
    <row r="21" spans="1:35" x14ac:dyDescent="0.25">
      <c r="A21" s="56" t="s">
        <v>1</v>
      </c>
      <c r="B21" s="57"/>
      <c r="C21" s="1" t="s">
        <v>81</v>
      </c>
      <c r="D21" s="56" t="s">
        <v>40</v>
      </c>
      <c r="E21" s="57"/>
      <c r="F21" s="1" t="s">
        <v>2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17">
        <v>0</v>
      </c>
      <c r="N21" s="17">
        <v>1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1</v>
      </c>
      <c r="X21" s="17">
        <v>0</v>
      </c>
      <c r="Y21" s="17">
        <v>1</v>
      </c>
      <c r="Z21" s="17">
        <v>1</v>
      </c>
      <c r="AA21" s="17">
        <v>1</v>
      </c>
      <c r="AB21" s="17">
        <v>1</v>
      </c>
      <c r="AC21" s="8">
        <f t="shared" si="4"/>
        <v>7</v>
      </c>
      <c r="AD21" s="8">
        <f t="shared" si="3"/>
        <v>15</v>
      </c>
      <c r="AE21" s="8">
        <v>22</v>
      </c>
      <c r="AF21" s="18">
        <f t="shared" si="5"/>
        <v>68.181818181818173</v>
      </c>
      <c r="AG21" s="20">
        <v>0</v>
      </c>
      <c r="AH21" s="20">
        <v>0</v>
      </c>
      <c r="AI21" s="26"/>
    </row>
    <row r="22" spans="1:35" x14ac:dyDescent="0.25">
      <c r="A22" s="56" t="s">
        <v>1</v>
      </c>
      <c r="B22" s="57"/>
      <c r="C22" s="1" t="s">
        <v>82</v>
      </c>
      <c r="D22" s="56" t="s">
        <v>40</v>
      </c>
      <c r="E22" s="57"/>
      <c r="F22" s="1" t="s">
        <v>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17">
        <v>0</v>
      </c>
      <c r="N22" s="17">
        <v>1</v>
      </c>
      <c r="O22" s="17">
        <v>0</v>
      </c>
      <c r="P22" s="17">
        <v>0</v>
      </c>
      <c r="Q22" s="17">
        <v>0</v>
      </c>
      <c r="R22" s="17">
        <v>1</v>
      </c>
      <c r="S22" s="17">
        <v>1</v>
      </c>
      <c r="T22" s="17">
        <v>0</v>
      </c>
      <c r="U22" s="17">
        <v>1</v>
      </c>
      <c r="V22" s="17">
        <v>0</v>
      </c>
      <c r="W22" s="17" t="s">
        <v>42</v>
      </c>
      <c r="X22" s="17">
        <v>0</v>
      </c>
      <c r="Y22" s="17">
        <v>1</v>
      </c>
      <c r="Z22" s="17">
        <v>1</v>
      </c>
      <c r="AA22" s="17">
        <v>1</v>
      </c>
      <c r="AB22" s="17">
        <v>1</v>
      </c>
      <c r="AC22" s="8">
        <f t="shared" si="4"/>
        <v>9</v>
      </c>
      <c r="AD22" s="8">
        <f t="shared" si="3"/>
        <v>13</v>
      </c>
      <c r="AE22" s="8">
        <v>22</v>
      </c>
      <c r="AF22" s="18">
        <f t="shared" si="5"/>
        <v>59.090909090909093</v>
      </c>
      <c r="AG22" s="20">
        <v>0</v>
      </c>
      <c r="AH22" s="20">
        <v>0</v>
      </c>
      <c r="AI22" s="26"/>
    </row>
    <row r="23" spans="1:35" x14ac:dyDescent="0.25">
      <c r="A23" s="56" t="s">
        <v>1</v>
      </c>
      <c r="B23" s="57"/>
      <c r="C23" s="1" t="s">
        <v>83</v>
      </c>
      <c r="D23" s="56" t="s">
        <v>40</v>
      </c>
      <c r="E23" s="57"/>
      <c r="F23" s="1" t="s">
        <v>2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17">
        <v>0</v>
      </c>
      <c r="N23" s="17">
        <v>1</v>
      </c>
      <c r="O23" s="17">
        <v>0</v>
      </c>
      <c r="P23" s="17">
        <v>0</v>
      </c>
      <c r="Q23" s="17">
        <v>0</v>
      </c>
      <c r="R23" s="17">
        <v>1</v>
      </c>
      <c r="S23" s="17">
        <v>1</v>
      </c>
      <c r="T23" s="17">
        <v>0</v>
      </c>
      <c r="U23" s="17">
        <v>1</v>
      </c>
      <c r="V23" s="17">
        <v>1</v>
      </c>
      <c r="W23" s="17" t="s">
        <v>42</v>
      </c>
      <c r="X23" s="17">
        <v>0</v>
      </c>
      <c r="Y23" s="17">
        <v>1</v>
      </c>
      <c r="Z23" s="17">
        <v>1</v>
      </c>
      <c r="AA23" s="17">
        <v>1</v>
      </c>
      <c r="AB23" s="17">
        <v>1</v>
      </c>
      <c r="AC23" s="8">
        <f t="shared" si="4"/>
        <v>10</v>
      </c>
      <c r="AD23" s="8">
        <f t="shared" si="3"/>
        <v>12</v>
      </c>
      <c r="AE23" s="8">
        <v>22</v>
      </c>
      <c r="AF23" s="18">
        <f t="shared" si="5"/>
        <v>54.54545454545454</v>
      </c>
      <c r="AG23" s="20">
        <v>0</v>
      </c>
      <c r="AH23" s="20">
        <v>0</v>
      </c>
      <c r="AI23" s="26"/>
    </row>
    <row r="24" spans="1:35" x14ac:dyDescent="0.25">
      <c r="A24" s="56" t="s">
        <v>1</v>
      </c>
      <c r="B24" s="57"/>
      <c r="C24" s="1" t="s">
        <v>84</v>
      </c>
      <c r="D24" s="56" t="s">
        <v>40</v>
      </c>
      <c r="E24" s="57"/>
      <c r="F24" s="1" t="s">
        <v>2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17">
        <v>0</v>
      </c>
      <c r="N24" s="17">
        <v>1</v>
      </c>
      <c r="O24" s="17">
        <v>0</v>
      </c>
      <c r="P24" s="17">
        <v>1</v>
      </c>
      <c r="Q24" s="17">
        <v>0</v>
      </c>
      <c r="R24" s="17">
        <v>1</v>
      </c>
      <c r="S24" s="17">
        <v>1</v>
      </c>
      <c r="T24" s="17">
        <v>1</v>
      </c>
      <c r="U24" s="17">
        <v>1</v>
      </c>
      <c r="V24" s="17">
        <v>1</v>
      </c>
      <c r="W24" s="17" t="s">
        <v>42</v>
      </c>
      <c r="X24" s="17">
        <v>0</v>
      </c>
      <c r="Y24" s="17">
        <v>1</v>
      </c>
      <c r="Z24" s="17">
        <v>1</v>
      </c>
      <c r="AA24" s="17">
        <v>1</v>
      </c>
      <c r="AB24" s="17">
        <v>1</v>
      </c>
      <c r="AC24" s="8">
        <f t="shared" si="4"/>
        <v>12</v>
      </c>
      <c r="AD24" s="8">
        <f t="shared" si="3"/>
        <v>10</v>
      </c>
      <c r="AE24" s="8">
        <v>22</v>
      </c>
      <c r="AF24" s="18">
        <f t="shared" si="5"/>
        <v>45.454545454545453</v>
      </c>
      <c r="AG24" s="20">
        <v>0</v>
      </c>
      <c r="AH24" s="20">
        <v>0</v>
      </c>
      <c r="AI24" s="26"/>
    </row>
    <row r="25" spans="1:35" x14ac:dyDescent="0.25">
      <c r="A25" s="56" t="s">
        <v>1</v>
      </c>
      <c r="B25" s="57"/>
      <c r="C25" s="1" t="s">
        <v>85</v>
      </c>
      <c r="D25" s="56" t="s">
        <v>40</v>
      </c>
      <c r="E25" s="57"/>
      <c r="F25" s="1" t="s">
        <v>2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1</v>
      </c>
      <c r="S25" s="17">
        <v>0</v>
      </c>
      <c r="T25" s="17">
        <v>0</v>
      </c>
      <c r="U25" s="17">
        <v>1</v>
      </c>
      <c r="V25" s="17">
        <v>0</v>
      </c>
      <c r="W25" s="17">
        <v>0</v>
      </c>
      <c r="X25" s="17">
        <v>0</v>
      </c>
      <c r="Y25" s="17">
        <v>1</v>
      </c>
      <c r="Z25" s="17">
        <v>1</v>
      </c>
      <c r="AA25" s="17">
        <v>1</v>
      </c>
      <c r="AB25" s="17">
        <v>1</v>
      </c>
      <c r="AC25" s="8">
        <f t="shared" si="4"/>
        <v>6</v>
      </c>
      <c r="AD25" s="8">
        <f t="shared" si="3"/>
        <v>16</v>
      </c>
      <c r="AE25" s="8">
        <v>22</v>
      </c>
      <c r="AF25" s="18">
        <f t="shared" si="5"/>
        <v>72.727272727272734</v>
      </c>
      <c r="AG25" s="20">
        <v>0</v>
      </c>
      <c r="AH25" s="20">
        <v>0</v>
      </c>
      <c r="AI25" s="26"/>
    </row>
    <row r="26" spans="1:35" x14ac:dyDescent="0.25">
      <c r="A26" s="56" t="s">
        <v>1</v>
      </c>
      <c r="B26" s="57"/>
      <c r="C26" s="1" t="s">
        <v>86</v>
      </c>
      <c r="D26" s="56" t="s">
        <v>40</v>
      </c>
      <c r="E26" s="57"/>
      <c r="F26" s="1" t="s">
        <v>2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17">
        <v>0</v>
      </c>
      <c r="N26" s="17">
        <v>1</v>
      </c>
      <c r="O26" s="17">
        <v>0</v>
      </c>
      <c r="P26" s="17">
        <v>1</v>
      </c>
      <c r="Q26" s="17">
        <v>1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8">
        <f t="shared" si="4"/>
        <v>9</v>
      </c>
      <c r="AD26" s="8">
        <f t="shared" si="3"/>
        <v>13</v>
      </c>
      <c r="AE26" s="8">
        <v>22</v>
      </c>
      <c r="AF26" s="18">
        <f t="shared" si="5"/>
        <v>59.090909090909093</v>
      </c>
      <c r="AG26" s="20">
        <v>0</v>
      </c>
      <c r="AH26" s="20">
        <v>0</v>
      </c>
      <c r="AI26" s="26"/>
    </row>
    <row r="27" spans="1:35" x14ac:dyDescent="0.25">
      <c r="A27" s="56" t="s">
        <v>1</v>
      </c>
      <c r="B27" s="57"/>
      <c r="C27" s="1" t="s">
        <v>87</v>
      </c>
      <c r="D27" s="56" t="s">
        <v>40</v>
      </c>
      <c r="E27" s="57"/>
      <c r="F27" s="1" t="s">
        <v>2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17">
        <v>0</v>
      </c>
      <c r="N27" s="17">
        <v>0</v>
      </c>
      <c r="O27" s="17">
        <v>1</v>
      </c>
      <c r="P27" s="17">
        <v>0</v>
      </c>
      <c r="Q27" s="17">
        <v>0</v>
      </c>
      <c r="R27" s="17">
        <v>1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1</v>
      </c>
      <c r="Z27" s="17">
        <v>1</v>
      </c>
      <c r="AA27" s="17">
        <v>1</v>
      </c>
      <c r="AB27" s="17">
        <v>1</v>
      </c>
      <c r="AC27" s="8">
        <f t="shared" si="4"/>
        <v>6</v>
      </c>
      <c r="AD27" s="8">
        <f t="shared" si="3"/>
        <v>16</v>
      </c>
      <c r="AE27" s="8">
        <v>22</v>
      </c>
      <c r="AF27" s="18">
        <f t="shared" si="5"/>
        <v>72.727272727272734</v>
      </c>
      <c r="AG27" s="20">
        <v>0</v>
      </c>
      <c r="AH27" s="20">
        <v>0</v>
      </c>
      <c r="AI27" s="26"/>
    </row>
    <row r="28" spans="1:35" x14ac:dyDescent="0.25">
      <c r="A28" s="56" t="s">
        <v>1</v>
      </c>
      <c r="B28" s="57"/>
      <c r="C28" s="1" t="s">
        <v>88</v>
      </c>
      <c r="D28" s="56" t="s">
        <v>39</v>
      </c>
      <c r="E28" s="57"/>
      <c r="F28" s="1" t="s">
        <v>2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17">
        <v>1</v>
      </c>
      <c r="N28" s="17">
        <v>0</v>
      </c>
      <c r="O28" s="17">
        <v>1</v>
      </c>
      <c r="P28" s="17">
        <v>0</v>
      </c>
      <c r="Q28" s="17">
        <v>1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1</v>
      </c>
      <c r="X28" s="17">
        <v>0</v>
      </c>
      <c r="Y28" s="17">
        <v>1</v>
      </c>
      <c r="Z28" s="17">
        <v>1</v>
      </c>
      <c r="AA28" s="17">
        <v>1</v>
      </c>
      <c r="AB28" s="17">
        <v>1</v>
      </c>
      <c r="AC28" s="8">
        <f t="shared" si="4"/>
        <v>9</v>
      </c>
      <c r="AD28" s="8">
        <f t="shared" si="3"/>
        <v>13</v>
      </c>
      <c r="AE28" s="8">
        <v>22</v>
      </c>
      <c r="AF28" s="18">
        <f t="shared" si="5"/>
        <v>59.090909090909093</v>
      </c>
      <c r="AG28" s="20">
        <v>0</v>
      </c>
      <c r="AH28" s="20">
        <v>0</v>
      </c>
      <c r="AI28" s="26"/>
    </row>
    <row r="29" spans="1:35" x14ac:dyDescent="0.25">
      <c r="A29" s="56" t="s">
        <v>1</v>
      </c>
      <c r="B29" s="57"/>
      <c r="C29" s="1" t="s">
        <v>89</v>
      </c>
      <c r="D29" s="56" t="s">
        <v>39</v>
      </c>
      <c r="E29" s="57"/>
      <c r="F29" s="1" t="s">
        <v>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1</v>
      </c>
      <c r="T29" s="17">
        <v>0</v>
      </c>
      <c r="U29" s="17">
        <v>1</v>
      </c>
      <c r="V29" s="17">
        <v>1</v>
      </c>
      <c r="W29" s="17">
        <v>0</v>
      </c>
      <c r="X29" s="17">
        <v>0</v>
      </c>
      <c r="Y29" s="17">
        <v>1</v>
      </c>
      <c r="Z29" s="17">
        <v>1</v>
      </c>
      <c r="AA29" s="17">
        <v>1</v>
      </c>
      <c r="AB29" s="17">
        <v>1</v>
      </c>
      <c r="AC29" s="8">
        <f t="shared" si="4"/>
        <v>8</v>
      </c>
      <c r="AD29" s="8">
        <f t="shared" si="3"/>
        <v>14</v>
      </c>
      <c r="AE29" s="8">
        <v>22</v>
      </c>
      <c r="AF29" s="18">
        <f t="shared" si="5"/>
        <v>63.636363636363633</v>
      </c>
      <c r="AG29" s="20">
        <v>0</v>
      </c>
      <c r="AH29" s="20">
        <v>0</v>
      </c>
      <c r="AI29" s="26"/>
    </row>
    <row r="30" spans="1:35" x14ac:dyDescent="0.25">
      <c r="A30" s="56" t="s">
        <v>1</v>
      </c>
      <c r="B30" s="57"/>
      <c r="C30" s="1" t="s">
        <v>90</v>
      </c>
      <c r="D30" s="56" t="s">
        <v>40</v>
      </c>
      <c r="E30" s="57"/>
      <c r="F30" s="1" t="s">
        <v>2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17">
        <v>1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1</v>
      </c>
      <c r="V30" s="17">
        <v>0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8">
        <f t="shared" si="4"/>
        <v>8</v>
      </c>
      <c r="AD30" s="8">
        <f t="shared" si="3"/>
        <v>14</v>
      </c>
      <c r="AE30" s="8">
        <v>22</v>
      </c>
      <c r="AF30" s="18">
        <f t="shared" si="5"/>
        <v>63.636363636363633</v>
      </c>
      <c r="AG30" s="20">
        <v>0</v>
      </c>
      <c r="AH30" s="20">
        <v>0</v>
      </c>
      <c r="AI30" s="26"/>
    </row>
    <row r="31" spans="1:35" x14ac:dyDescent="0.25">
      <c r="A31" s="56" t="s">
        <v>1</v>
      </c>
      <c r="B31" s="57"/>
      <c r="C31" s="1" t="s">
        <v>91</v>
      </c>
      <c r="D31" s="56" t="s">
        <v>40</v>
      </c>
      <c r="E31" s="57"/>
      <c r="F31" s="1" t="s">
        <v>2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17">
        <v>1</v>
      </c>
      <c r="N31" s="17">
        <v>0</v>
      </c>
      <c r="O31" s="17">
        <v>0</v>
      </c>
      <c r="P31" s="17">
        <v>1</v>
      </c>
      <c r="Q31" s="17">
        <v>0</v>
      </c>
      <c r="R31" s="17">
        <v>1</v>
      </c>
      <c r="S31" s="17">
        <v>0</v>
      </c>
      <c r="T31" s="17">
        <v>0</v>
      </c>
      <c r="U31" s="17">
        <v>0</v>
      </c>
      <c r="V31" s="17">
        <v>0</v>
      </c>
      <c r="W31" s="17" t="s">
        <v>42</v>
      </c>
      <c r="X31" s="17">
        <v>0</v>
      </c>
      <c r="Y31" s="17">
        <v>1</v>
      </c>
      <c r="Z31" s="17">
        <v>1</v>
      </c>
      <c r="AA31" s="17">
        <v>1</v>
      </c>
      <c r="AB31" s="17">
        <v>1</v>
      </c>
      <c r="AC31" s="8">
        <f t="shared" si="4"/>
        <v>7</v>
      </c>
      <c r="AD31" s="8">
        <f t="shared" si="3"/>
        <v>15</v>
      </c>
      <c r="AE31" s="8">
        <v>22</v>
      </c>
      <c r="AF31" s="18">
        <f t="shared" si="5"/>
        <v>68.181818181818173</v>
      </c>
      <c r="AG31" s="20">
        <v>0</v>
      </c>
      <c r="AH31" s="20">
        <v>0</v>
      </c>
      <c r="AI31" s="26"/>
    </row>
    <row r="32" spans="1:35" x14ac:dyDescent="0.25">
      <c r="A32" s="58" t="s">
        <v>1</v>
      </c>
      <c r="B32" s="59"/>
      <c r="C32" s="1" t="s">
        <v>92</v>
      </c>
      <c r="D32" s="56" t="s">
        <v>40</v>
      </c>
      <c r="E32" s="57"/>
      <c r="F32" s="1" t="s">
        <v>2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17">
        <v>0</v>
      </c>
      <c r="N32" s="17">
        <v>1</v>
      </c>
      <c r="O32" s="17">
        <v>0</v>
      </c>
      <c r="P32" s="17">
        <v>0</v>
      </c>
      <c r="Q32" s="17">
        <v>1</v>
      </c>
      <c r="R32" s="17">
        <v>0</v>
      </c>
      <c r="S32" s="17">
        <v>1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1</v>
      </c>
      <c r="Z32" s="17">
        <v>1</v>
      </c>
      <c r="AA32" s="17">
        <v>1</v>
      </c>
      <c r="AB32" s="17">
        <v>1</v>
      </c>
      <c r="AC32" s="8">
        <f t="shared" si="4"/>
        <v>7</v>
      </c>
      <c r="AD32" s="8">
        <f t="shared" si="3"/>
        <v>15</v>
      </c>
      <c r="AE32" s="8">
        <v>22</v>
      </c>
      <c r="AF32" s="18">
        <f t="shared" si="5"/>
        <v>68.181818181818173</v>
      </c>
      <c r="AG32" s="20">
        <v>0</v>
      </c>
      <c r="AH32" s="20">
        <v>0</v>
      </c>
      <c r="AI32" s="26"/>
    </row>
    <row r="33" spans="1:35" x14ac:dyDescent="0.25">
      <c r="A33" s="58" t="s">
        <v>1</v>
      </c>
      <c r="B33" s="59"/>
      <c r="C33" s="1" t="s">
        <v>93</v>
      </c>
      <c r="D33" s="56" t="s">
        <v>40</v>
      </c>
      <c r="E33" s="57"/>
      <c r="F33" s="1" t="s">
        <v>2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1</v>
      </c>
      <c r="T33" s="17">
        <v>0</v>
      </c>
      <c r="U33" s="17">
        <v>1</v>
      </c>
      <c r="V33" s="17">
        <v>1</v>
      </c>
      <c r="W33" s="17">
        <v>0</v>
      </c>
      <c r="X33" s="17">
        <v>0</v>
      </c>
      <c r="Y33" s="17">
        <v>1</v>
      </c>
      <c r="Z33" s="17">
        <v>1</v>
      </c>
      <c r="AA33" s="17">
        <v>1</v>
      </c>
      <c r="AB33" s="17">
        <v>1</v>
      </c>
      <c r="AC33" s="8">
        <f t="shared" si="4"/>
        <v>7</v>
      </c>
      <c r="AD33" s="8">
        <f t="shared" si="3"/>
        <v>15</v>
      </c>
      <c r="AE33" s="8">
        <v>22</v>
      </c>
      <c r="AF33" s="18">
        <f t="shared" si="5"/>
        <v>68.181818181818173</v>
      </c>
      <c r="AG33" s="20">
        <v>0</v>
      </c>
      <c r="AH33" s="20">
        <v>0</v>
      </c>
      <c r="AI33" s="26"/>
    </row>
    <row r="34" spans="1:35" x14ac:dyDescent="0.25">
      <c r="A34" s="56" t="s">
        <v>1</v>
      </c>
      <c r="B34" s="57"/>
      <c r="C34" s="1" t="s">
        <v>94</v>
      </c>
      <c r="D34" s="56" t="s">
        <v>40</v>
      </c>
      <c r="E34" s="57"/>
      <c r="F34" s="1" t="s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17">
        <v>0</v>
      </c>
      <c r="N34" s="17">
        <v>0</v>
      </c>
      <c r="O34" s="17">
        <v>0</v>
      </c>
      <c r="P34" s="17">
        <v>0</v>
      </c>
      <c r="Q34" s="17">
        <v>1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1</v>
      </c>
      <c r="Z34" s="17">
        <v>1</v>
      </c>
      <c r="AA34" s="17">
        <v>1</v>
      </c>
      <c r="AB34" s="17">
        <v>1</v>
      </c>
      <c r="AC34" s="8">
        <f t="shared" si="4"/>
        <v>6</v>
      </c>
      <c r="AD34" s="8">
        <f t="shared" si="3"/>
        <v>16</v>
      </c>
      <c r="AE34" s="8">
        <v>22</v>
      </c>
      <c r="AF34" s="18">
        <f t="shared" si="5"/>
        <v>72.727272727272734</v>
      </c>
      <c r="AG34" s="20">
        <v>0</v>
      </c>
      <c r="AH34" s="20">
        <v>0</v>
      </c>
      <c r="AI34" s="26"/>
    </row>
    <row r="35" spans="1:35" x14ac:dyDescent="0.25">
      <c r="A35" s="56" t="s">
        <v>1</v>
      </c>
      <c r="B35" s="57"/>
      <c r="C35" s="1" t="s">
        <v>95</v>
      </c>
      <c r="D35" s="56" t="s">
        <v>40</v>
      </c>
      <c r="E35" s="57"/>
      <c r="F35" s="1" t="s">
        <v>2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17">
        <v>0</v>
      </c>
      <c r="N35" s="17">
        <v>1</v>
      </c>
      <c r="O35" s="17">
        <v>1</v>
      </c>
      <c r="P35" s="17">
        <v>0</v>
      </c>
      <c r="Q35" s="17">
        <v>0</v>
      </c>
      <c r="R35" s="17">
        <v>0</v>
      </c>
      <c r="S35" s="17">
        <v>1</v>
      </c>
      <c r="T35" s="17">
        <v>1</v>
      </c>
      <c r="U35" s="17">
        <v>1</v>
      </c>
      <c r="V35" s="17">
        <v>1</v>
      </c>
      <c r="W35" s="17">
        <v>0</v>
      </c>
      <c r="X35" s="17">
        <v>0</v>
      </c>
      <c r="Y35" s="17">
        <v>0</v>
      </c>
      <c r="Z35" s="17">
        <v>1</v>
      </c>
      <c r="AA35" s="17">
        <v>1</v>
      </c>
      <c r="AB35" s="17">
        <v>1</v>
      </c>
      <c r="AC35" s="8">
        <f t="shared" si="4"/>
        <v>9</v>
      </c>
      <c r="AD35" s="8">
        <f t="shared" si="3"/>
        <v>13</v>
      </c>
      <c r="AE35" s="8">
        <v>22</v>
      </c>
      <c r="AF35" s="18">
        <f t="shared" si="5"/>
        <v>59.090909090909093</v>
      </c>
      <c r="AG35" s="20">
        <v>0</v>
      </c>
      <c r="AH35" s="20">
        <v>0</v>
      </c>
      <c r="AI35" s="26"/>
    </row>
    <row r="36" spans="1:35" x14ac:dyDescent="0.25">
      <c r="A36" s="56" t="s">
        <v>1</v>
      </c>
      <c r="B36" s="57"/>
      <c r="C36" s="1" t="s">
        <v>96</v>
      </c>
      <c r="D36" s="56" t="s">
        <v>39</v>
      </c>
      <c r="E36" s="57"/>
      <c r="F36" s="1" t="s">
        <v>2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17">
        <v>1</v>
      </c>
      <c r="N36" s="17">
        <v>0</v>
      </c>
      <c r="O36" s="17">
        <v>0</v>
      </c>
      <c r="P36" s="17">
        <v>0</v>
      </c>
      <c r="Q36" s="17">
        <v>0</v>
      </c>
      <c r="R36" s="17">
        <v>1</v>
      </c>
      <c r="S36" s="17">
        <v>0</v>
      </c>
      <c r="T36" s="17">
        <v>0</v>
      </c>
      <c r="U36" s="17">
        <v>1</v>
      </c>
      <c r="V36" s="17">
        <v>0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8">
        <f t="shared" si="4"/>
        <v>9</v>
      </c>
      <c r="AD36" s="8">
        <f t="shared" si="3"/>
        <v>13</v>
      </c>
      <c r="AE36" s="8">
        <v>22</v>
      </c>
      <c r="AF36" s="18">
        <f t="shared" si="5"/>
        <v>59.090909090909093</v>
      </c>
      <c r="AG36" s="20">
        <v>0</v>
      </c>
      <c r="AH36" s="20">
        <v>0</v>
      </c>
      <c r="AI36" s="26"/>
    </row>
    <row r="37" spans="1:35" x14ac:dyDescent="0.25">
      <c r="A37" s="56" t="s">
        <v>1</v>
      </c>
      <c r="B37" s="57"/>
      <c r="C37" s="1" t="s">
        <v>97</v>
      </c>
      <c r="D37" s="56" t="s">
        <v>40</v>
      </c>
      <c r="E37" s="57"/>
      <c r="F37" s="1" t="s">
        <v>2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17">
        <v>0</v>
      </c>
      <c r="N37" s="17">
        <v>0</v>
      </c>
      <c r="O37" s="17">
        <v>1</v>
      </c>
      <c r="P37" s="17">
        <v>0</v>
      </c>
      <c r="Q37" s="17">
        <v>1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1</v>
      </c>
      <c r="X37" s="17">
        <v>0</v>
      </c>
      <c r="Y37" s="17">
        <v>1</v>
      </c>
      <c r="Z37" s="17">
        <v>1</v>
      </c>
      <c r="AA37" s="17">
        <v>1</v>
      </c>
      <c r="AB37" s="17">
        <v>1</v>
      </c>
      <c r="AC37" s="8">
        <f t="shared" si="4"/>
        <v>8</v>
      </c>
      <c r="AD37" s="8">
        <f t="shared" si="3"/>
        <v>14</v>
      </c>
      <c r="AE37" s="8">
        <v>22</v>
      </c>
      <c r="AF37" s="18">
        <f t="shared" si="5"/>
        <v>63.636363636363633</v>
      </c>
      <c r="AG37" s="20">
        <v>0</v>
      </c>
      <c r="AH37" s="20">
        <v>0</v>
      </c>
      <c r="AI37" s="26"/>
    </row>
    <row r="38" spans="1:35" x14ac:dyDescent="0.25">
      <c r="A38" s="56" t="s">
        <v>1</v>
      </c>
      <c r="B38" s="57"/>
      <c r="C38" s="1" t="s">
        <v>98</v>
      </c>
      <c r="D38" s="56" t="s">
        <v>40</v>
      </c>
      <c r="E38" s="57"/>
      <c r="F38" s="1" t="s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1</v>
      </c>
      <c r="V38" s="17">
        <v>0</v>
      </c>
      <c r="W38" s="17">
        <v>1</v>
      </c>
      <c r="X38" s="17">
        <v>0</v>
      </c>
      <c r="Y38" s="17">
        <v>1</v>
      </c>
      <c r="Z38" s="17">
        <v>1</v>
      </c>
      <c r="AA38" s="17">
        <v>1</v>
      </c>
      <c r="AB38" s="17">
        <v>1</v>
      </c>
      <c r="AC38" s="8">
        <f t="shared" si="4"/>
        <v>7</v>
      </c>
      <c r="AD38" s="8">
        <f t="shared" si="3"/>
        <v>15</v>
      </c>
      <c r="AE38" s="8">
        <v>22</v>
      </c>
      <c r="AF38" s="18">
        <f t="shared" si="5"/>
        <v>68.181818181818173</v>
      </c>
      <c r="AG38" s="20">
        <v>0</v>
      </c>
      <c r="AH38" s="20">
        <v>0</v>
      </c>
      <c r="AI38" s="26"/>
    </row>
    <row r="39" spans="1:35" x14ac:dyDescent="0.25">
      <c r="A39" s="56" t="s">
        <v>1</v>
      </c>
      <c r="B39" s="57"/>
      <c r="C39" s="1" t="s">
        <v>99</v>
      </c>
      <c r="D39" s="56" t="s">
        <v>40</v>
      </c>
      <c r="E39" s="57"/>
      <c r="F39" s="1" t="s">
        <v>2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17">
        <v>0</v>
      </c>
      <c r="N39" s="17">
        <v>1</v>
      </c>
      <c r="O39" s="17">
        <v>0</v>
      </c>
      <c r="P39" s="17">
        <v>0</v>
      </c>
      <c r="Q39" s="17">
        <v>0</v>
      </c>
      <c r="R39" s="17">
        <v>1</v>
      </c>
      <c r="S39" s="17">
        <v>1</v>
      </c>
      <c r="T39" s="17">
        <v>1</v>
      </c>
      <c r="U39" s="17">
        <v>1</v>
      </c>
      <c r="V39" s="17">
        <v>1</v>
      </c>
      <c r="W39" s="17" t="s">
        <v>42</v>
      </c>
      <c r="X39" s="17">
        <v>0</v>
      </c>
      <c r="Y39" s="17">
        <v>1</v>
      </c>
      <c r="Z39" s="17">
        <v>1</v>
      </c>
      <c r="AA39" s="17">
        <v>1</v>
      </c>
      <c r="AB39" s="17">
        <v>1</v>
      </c>
      <c r="AC39" s="8">
        <f t="shared" si="4"/>
        <v>11</v>
      </c>
      <c r="AD39" s="8">
        <f t="shared" si="3"/>
        <v>11</v>
      </c>
      <c r="AE39" s="8">
        <v>22</v>
      </c>
      <c r="AF39" s="18">
        <f t="shared" si="5"/>
        <v>50</v>
      </c>
      <c r="AG39" s="20">
        <v>0</v>
      </c>
      <c r="AH39" s="20">
        <v>0</v>
      </c>
      <c r="AI39" s="26"/>
    </row>
    <row r="40" spans="1:35" x14ac:dyDescent="0.25">
      <c r="A40" s="56" t="s">
        <v>1</v>
      </c>
      <c r="B40" s="57"/>
      <c r="C40" s="1" t="s">
        <v>100</v>
      </c>
      <c r="D40" s="56" t="s">
        <v>40</v>
      </c>
      <c r="E40" s="57"/>
      <c r="F40" s="1" t="s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1</v>
      </c>
      <c r="T40" s="17">
        <v>0</v>
      </c>
      <c r="U40" s="17">
        <v>1</v>
      </c>
      <c r="V40" s="17">
        <v>1</v>
      </c>
      <c r="W40" s="17">
        <v>0</v>
      </c>
      <c r="X40" s="17">
        <v>0</v>
      </c>
      <c r="Y40" s="17">
        <v>1</v>
      </c>
      <c r="Z40" s="17">
        <v>1</v>
      </c>
      <c r="AA40" s="17">
        <v>1</v>
      </c>
      <c r="AB40" s="17">
        <v>1</v>
      </c>
      <c r="AC40" s="8">
        <f t="shared" si="4"/>
        <v>7</v>
      </c>
      <c r="AD40" s="8">
        <f t="shared" si="3"/>
        <v>15</v>
      </c>
      <c r="AE40" s="8">
        <v>22</v>
      </c>
      <c r="AF40" s="18">
        <f t="shared" si="5"/>
        <v>68.181818181818173</v>
      </c>
      <c r="AG40" s="20">
        <v>0</v>
      </c>
      <c r="AH40" s="20">
        <v>0</v>
      </c>
      <c r="AI40" s="26"/>
    </row>
    <row r="41" spans="1:35" x14ac:dyDescent="0.25">
      <c r="A41" s="56" t="s">
        <v>1</v>
      </c>
      <c r="B41" s="57"/>
      <c r="C41" s="1" t="s">
        <v>101</v>
      </c>
      <c r="D41" s="56" t="s">
        <v>40</v>
      </c>
      <c r="E41" s="57"/>
      <c r="F41" s="1" t="s">
        <v>2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17">
        <v>0</v>
      </c>
      <c r="N41" s="17">
        <v>0</v>
      </c>
      <c r="O41" s="17">
        <v>1</v>
      </c>
      <c r="P41" s="17">
        <v>0</v>
      </c>
      <c r="Q41" s="17">
        <v>0</v>
      </c>
      <c r="R41" s="17">
        <v>1</v>
      </c>
      <c r="S41" s="17">
        <v>1</v>
      </c>
      <c r="T41" s="17">
        <v>0</v>
      </c>
      <c r="U41" s="17">
        <v>1</v>
      </c>
      <c r="V41" s="17">
        <v>1</v>
      </c>
      <c r="W41" s="17">
        <v>0</v>
      </c>
      <c r="X41" s="17">
        <v>0</v>
      </c>
      <c r="Y41" s="17">
        <v>1</v>
      </c>
      <c r="Z41" s="17">
        <v>1</v>
      </c>
      <c r="AA41" s="17">
        <v>1</v>
      </c>
      <c r="AB41" s="17">
        <v>1</v>
      </c>
      <c r="AC41" s="8">
        <f t="shared" si="4"/>
        <v>9</v>
      </c>
      <c r="AD41" s="8">
        <f t="shared" si="3"/>
        <v>13</v>
      </c>
      <c r="AE41" s="8">
        <v>22</v>
      </c>
      <c r="AF41" s="18">
        <f t="shared" si="5"/>
        <v>59.090909090909093</v>
      </c>
      <c r="AG41" s="20">
        <v>0</v>
      </c>
      <c r="AH41" s="20">
        <v>0</v>
      </c>
      <c r="AI41" s="26"/>
    </row>
    <row r="42" spans="1:35" x14ac:dyDescent="0.25">
      <c r="A42" s="56" t="s">
        <v>1</v>
      </c>
      <c r="B42" s="57"/>
      <c r="C42" s="1" t="s">
        <v>102</v>
      </c>
      <c r="D42" s="56" t="s">
        <v>40</v>
      </c>
      <c r="E42" s="57"/>
      <c r="F42" s="1" t="s">
        <v>2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1</v>
      </c>
      <c r="V42" s="17">
        <v>0</v>
      </c>
      <c r="W42" s="17" t="s">
        <v>42</v>
      </c>
      <c r="X42" s="17">
        <v>0</v>
      </c>
      <c r="Y42" s="17">
        <v>1</v>
      </c>
      <c r="Z42" s="17">
        <v>1</v>
      </c>
      <c r="AA42" s="17">
        <v>1</v>
      </c>
      <c r="AB42" s="17">
        <v>1</v>
      </c>
      <c r="AC42" s="8">
        <f t="shared" si="4"/>
        <v>5</v>
      </c>
      <c r="AD42" s="8">
        <f t="shared" si="3"/>
        <v>17</v>
      </c>
      <c r="AE42" s="8">
        <v>22</v>
      </c>
      <c r="AF42" s="18">
        <f t="shared" si="5"/>
        <v>77.272727272727266</v>
      </c>
      <c r="AG42" s="20">
        <v>0</v>
      </c>
      <c r="AH42" s="20">
        <v>0</v>
      </c>
      <c r="AI42" s="26"/>
    </row>
    <row r="43" spans="1:35" x14ac:dyDescent="0.25">
      <c r="A43" s="56" t="s">
        <v>1</v>
      </c>
      <c r="B43" s="57"/>
      <c r="C43" s="1" t="s">
        <v>103</v>
      </c>
      <c r="D43" s="56" t="s">
        <v>40</v>
      </c>
      <c r="E43" s="57"/>
      <c r="F43" s="1" t="s">
        <v>2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17">
        <v>0</v>
      </c>
      <c r="N43" s="17">
        <v>0</v>
      </c>
      <c r="O43" s="17">
        <v>1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1</v>
      </c>
      <c r="V43" s="17">
        <v>1</v>
      </c>
      <c r="W43" s="17" t="s">
        <v>42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8">
        <f t="shared" si="4"/>
        <v>8</v>
      </c>
      <c r="AD43" s="8">
        <f t="shared" si="3"/>
        <v>14</v>
      </c>
      <c r="AE43" s="8">
        <v>22</v>
      </c>
      <c r="AF43" s="18">
        <f t="shared" si="5"/>
        <v>63.636363636363633</v>
      </c>
      <c r="AG43" s="20">
        <v>0</v>
      </c>
      <c r="AH43" s="20">
        <v>0</v>
      </c>
      <c r="AI43" s="26"/>
    </row>
    <row r="44" spans="1:35" x14ac:dyDescent="0.25">
      <c r="A44" s="56" t="s">
        <v>1</v>
      </c>
      <c r="B44" s="57"/>
      <c r="C44" s="1" t="s">
        <v>104</v>
      </c>
      <c r="D44" s="56" t="s">
        <v>40</v>
      </c>
      <c r="E44" s="57"/>
      <c r="F44" s="1" t="s">
        <v>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1</v>
      </c>
      <c r="W44" s="17">
        <v>1</v>
      </c>
      <c r="X44" s="17">
        <v>0</v>
      </c>
      <c r="Y44" s="17">
        <v>1</v>
      </c>
      <c r="Z44" s="17">
        <v>1</v>
      </c>
      <c r="AA44" s="17">
        <v>1</v>
      </c>
      <c r="AB44" s="17">
        <v>1</v>
      </c>
      <c r="AC44" s="8">
        <f t="shared" si="4"/>
        <v>6</v>
      </c>
      <c r="AD44" s="8">
        <f t="shared" si="3"/>
        <v>16</v>
      </c>
      <c r="AE44" s="8">
        <v>22</v>
      </c>
      <c r="AF44" s="18">
        <f t="shared" si="5"/>
        <v>72.727272727272734</v>
      </c>
      <c r="AG44" s="20">
        <v>0</v>
      </c>
      <c r="AH44" s="20">
        <v>0</v>
      </c>
      <c r="AI44" s="26"/>
    </row>
    <row r="45" spans="1:35" x14ac:dyDescent="0.25">
      <c r="A45" s="56" t="s">
        <v>1</v>
      </c>
      <c r="B45" s="57"/>
      <c r="C45" s="1" t="s">
        <v>105</v>
      </c>
      <c r="D45" s="56" t="s">
        <v>39</v>
      </c>
      <c r="E45" s="57"/>
      <c r="F45" s="1" t="s">
        <v>2</v>
      </c>
      <c r="G45" s="2">
        <v>0</v>
      </c>
      <c r="H45" s="2">
        <v>0</v>
      </c>
      <c r="I45" s="2">
        <v>0</v>
      </c>
      <c r="J45" s="2">
        <v>0</v>
      </c>
      <c r="K45" s="2">
        <v>1</v>
      </c>
      <c r="L45" s="2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1</v>
      </c>
      <c r="S45" s="17">
        <v>0</v>
      </c>
      <c r="T45" s="17">
        <v>0</v>
      </c>
      <c r="U45" s="17">
        <v>1</v>
      </c>
      <c r="V45" s="17">
        <v>0</v>
      </c>
      <c r="W45" s="17">
        <v>1</v>
      </c>
      <c r="X45" s="17">
        <v>0</v>
      </c>
      <c r="Y45" s="17">
        <v>1</v>
      </c>
      <c r="Z45" s="17">
        <v>1</v>
      </c>
      <c r="AA45" s="17">
        <v>1</v>
      </c>
      <c r="AB45" s="17">
        <v>1</v>
      </c>
      <c r="AC45" s="8">
        <f t="shared" si="4"/>
        <v>8</v>
      </c>
      <c r="AD45" s="8">
        <f t="shared" si="3"/>
        <v>14</v>
      </c>
      <c r="AE45" s="8">
        <v>22</v>
      </c>
      <c r="AF45" s="18">
        <f t="shared" si="5"/>
        <v>63.636363636363633</v>
      </c>
      <c r="AG45" s="20">
        <v>0</v>
      </c>
      <c r="AH45" s="20">
        <v>0</v>
      </c>
      <c r="AI45" s="26"/>
    </row>
    <row r="46" spans="1:35" x14ac:dyDescent="0.25">
      <c r="A46" s="56" t="s">
        <v>1</v>
      </c>
      <c r="B46" s="57"/>
      <c r="C46" s="1" t="s">
        <v>106</v>
      </c>
      <c r="D46" s="56" t="s">
        <v>40</v>
      </c>
      <c r="E46" s="57"/>
      <c r="F46" s="1" t="s">
        <v>2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</v>
      </c>
      <c r="S46" s="17">
        <v>0</v>
      </c>
      <c r="T46" s="17">
        <v>0</v>
      </c>
      <c r="U46" s="17">
        <v>1</v>
      </c>
      <c r="V46" s="17">
        <v>0</v>
      </c>
      <c r="W46" s="17">
        <v>1</v>
      </c>
      <c r="X46" s="17">
        <v>0</v>
      </c>
      <c r="Y46" s="17">
        <v>1</v>
      </c>
      <c r="Z46" s="17">
        <v>1</v>
      </c>
      <c r="AA46" s="17">
        <v>1</v>
      </c>
      <c r="AB46" s="17">
        <v>1</v>
      </c>
      <c r="AC46" s="8">
        <f t="shared" si="4"/>
        <v>7</v>
      </c>
      <c r="AD46" s="8">
        <f t="shared" si="3"/>
        <v>15</v>
      </c>
      <c r="AE46" s="8">
        <v>22</v>
      </c>
      <c r="AF46" s="18">
        <f t="shared" si="5"/>
        <v>68.181818181818173</v>
      </c>
      <c r="AG46" s="20">
        <v>0</v>
      </c>
      <c r="AH46" s="20">
        <v>0</v>
      </c>
      <c r="AI46" s="26"/>
    </row>
    <row r="47" spans="1:35" x14ac:dyDescent="0.25">
      <c r="A47" s="56" t="s">
        <v>1</v>
      </c>
      <c r="B47" s="57"/>
      <c r="C47" s="1" t="s">
        <v>107</v>
      </c>
      <c r="D47" s="56" t="s">
        <v>41</v>
      </c>
      <c r="E47" s="57"/>
      <c r="F47" s="1" t="s">
        <v>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1</v>
      </c>
      <c r="X47" s="17">
        <v>0</v>
      </c>
      <c r="Y47" s="17">
        <v>1</v>
      </c>
      <c r="Z47" s="17">
        <v>1</v>
      </c>
      <c r="AA47" s="17">
        <v>1</v>
      </c>
      <c r="AB47" s="17">
        <v>1</v>
      </c>
      <c r="AC47" s="8">
        <f t="shared" si="4"/>
        <v>5</v>
      </c>
      <c r="AD47" s="8">
        <f t="shared" si="3"/>
        <v>17</v>
      </c>
      <c r="AE47" s="8">
        <v>22</v>
      </c>
      <c r="AF47" s="18">
        <f t="shared" si="5"/>
        <v>77.272727272727266</v>
      </c>
      <c r="AG47" s="20">
        <v>0</v>
      </c>
      <c r="AH47" s="20">
        <v>0</v>
      </c>
      <c r="AI47" s="26"/>
    </row>
    <row r="48" spans="1:35" x14ac:dyDescent="0.25">
      <c r="A48" s="56" t="s">
        <v>1</v>
      </c>
      <c r="B48" s="57"/>
      <c r="C48" s="1" t="s">
        <v>108</v>
      </c>
      <c r="D48" s="56" t="s">
        <v>40</v>
      </c>
      <c r="E48" s="57"/>
      <c r="F48" s="1" t="s">
        <v>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1</v>
      </c>
      <c r="X48" s="17">
        <v>0</v>
      </c>
      <c r="Y48" s="17">
        <v>1</v>
      </c>
      <c r="Z48" s="17">
        <v>1</v>
      </c>
      <c r="AA48" s="17">
        <v>1</v>
      </c>
      <c r="AB48" s="17">
        <v>1</v>
      </c>
      <c r="AC48" s="8">
        <f t="shared" si="4"/>
        <v>6</v>
      </c>
      <c r="AD48" s="8">
        <f t="shared" si="3"/>
        <v>16</v>
      </c>
      <c r="AE48" s="8">
        <v>22</v>
      </c>
      <c r="AF48" s="18">
        <f t="shared" si="5"/>
        <v>72.727272727272734</v>
      </c>
      <c r="AG48" s="20">
        <v>0</v>
      </c>
      <c r="AH48" s="20">
        <v>0</v>
      </c>
      <c r="AI48" s="26"/>
    </row>
    <row r="49" spans="1:35" x14ac:dyDescent="0.25">
      <c r="A49" s="56" t="s">
        <v>1</v>
      </c>
      <c r="B49" s="57"/>
      <c r="C49" s="1" t="s">
        <v>109</v>
      </c>
      <c r="D49" s="56" t="s">
        <v>40</v>
      </c>
      <c r="E49" s="57"/>
      <c r="F49" s="1" t="s">
        <v>2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1</v>
      </c>
      <c r="T49" s="17">
        <v>0</v>
      </c>
      <c r="U49" s="17">
        <v>0</v>
      </c>
      <c r="V49" s="17">
        <v>1</v>
      </c>
      <c r="W49" s="17" t="s">
        <v>42</v>
      </c>
      <c r="X49" s="17">
        <v>0</v>
      </c>
      <c r="Y49" s="17">
        <v>1</v>
      </c>
      <c r="Z49" s="17">
        <v>1</v>
      </c>
      <c r="AA49" s="17">
        <v>1</v>
      </c>
      <c r="AB49" s="17">
        <v>1</v>
      </c>
      <c r="AC49" s="8">
        <f t="shared" si="4"/>
        <v>6</v>
      </c>
      <c r="AD49" s="8">
        <f t="shared" si="3"/>
        <v>16</v>
      </c>
      <c r="AE49" s="8">
        <v>22</v>
      </c>
      <c r="AF49" s="18">
        <f t="shared" si="5"/>
        <v>72.727272727272734</v>
      </c>
      <c r="AG49" s="20">
        <v>0</v>
      </c>
      <c r="AH49" s="20">
        <v>0</v>
      </c>
      <c r="AI49" s="26"/>
    </row>
    <row r="50" spans="1:35" x14ac:dyDescent="0.25">
      <c r="A50" s="56" t="s">
        <v>1</v>
      </c>
      <c r="B50" s="57"/>
      <c r="C50" s="1" t="s">
        <v>110</v>
      </c>
      <c r="D50" s="56" t="s">
        <v>40</v>
      </c>
      <c r="E50" s="57"/>
      <c r="F50" s="1" t="s">
        <v>2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17">
        <v>0</v>
      </c>
      <c r="N50" s="17">
        <v>0</v>
      </c>
      <c r="O50" s="17">
        <v>0</v>
      </c>
      <c r="P50" s="17">
        <v>1</v>
      </c>
      <c r="Q50" s="17">
        <v>0</v>
      </c>
      <c r="R50" s="17">
        <v>0</v>
      </c>
      <c r="S50" s="17">
        <v>0</v>
      </c>
      <c r="T50" s="17">
        <v>0</v>
      </c>
      <c r="U50" s="17">
        <v>1</v>
      </c>
      <c r="V50" s="17">
        <v>0</v>
      </c>
      <c r="W50" s="17">
        <v>1</v>
      </c>
      <c r="X50" s="17">
        <v>0</v>
      </c>
      <c r="Y50" s="17">
        <v>1</v>
      </c>
      <c r="Z50" s="17">
        <v>1</v>
      </c>
      <c r="AA50" s="17">
        <v>1</v>
      </c>
      <c r="AB50" s="17">
        <v>1</v>
      </c>
      <c r="AC50" s="8">
        <f t="shared" si="4"/>
        <v>8</v>
      </c>
      <c r="AD50" s="8">
        <f t="shared" ref="AD50:AD78" si="6">AE50-AC50</f>
        <v>14</v>
      </c>
      <c r="AE50" s="8">
        <v>22</v>
      </c>
      <c r="AF50" s="18">
        <f t="shared" si="5"/>
        <v>63.636363636363633</v>
      </c>
      <c r="AG50" s="20">
        <v>0</v>
      </c>
      <c r="AH50" s="20">
        <v>0</v>
      </c>
      <c r="AI50" s="26"/>
    </row>
    <row r="51" spans="1:35" x14ac:dyDescent="0.25">
      <c r="A51" s="56" t="s">
        <v>1</v>
      </c>
      <c r="B51" s="57"/>
      <c r="C51" s="1" t="s">
        <v>111</v>
      </c>
      <c r="D51" s="56" t="s">
        <v>40</v>
      </c>
      <c r="E51" s="57"/>
      <c r="F51" s="1" t="s">
        <v>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17">
        <v>1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1</v>
      </c>
      <c r="X51" s="17">
        <v>0</v>
      </c>
      <c r="Y51" s="17">
        <v>1</v>
      </c>
      <c r="Z51" s="17">
        <v>1</v>
      </c>
      <c r="AA51" s="17">
        <v>1</v>
      </c>
      <c r="AB51" s="17">
        <v>1</v>
      </c>
      <c r="AC51" s="8">
        <f t="shared" si="4"/>
        <v>7</v>
      </c>
      <c r="AD51" s="8">
        <f t="shared" si="6"/>
        <v>15</v>
      </c>
      <c r="AE51" s="8">
        <v>22</v>
      </c>
      <c r="AF51" s="18">
        <f t="shared" si="5"/>
        <v>68.181818181818173</v>
      </c>
      <c r="AG51" s="20">
        <v>0</v>
      </c>
      <c r="AH51" s="20">
        <v>0</v>
      </c>
      <c r="AI51" s="26"/>
    </row>
    <row r="52" spans="1:35" x14ac:dyDescent="0.25">
      <c r="A52" s="56" t="s">
        <v>1</v>
      </c>
      <c r="B52" s="57"/>
      <c r="C52" s="1" t="s">
        <v>112</v>
      </c>
      <c r="D52" s="56" t="s">
        <v>40</v>
      </c>
      <c r="E52" s="57"/>
      <c r="F52" s="1" t="s">
        <v>2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1</v>
      </c>
      <c r="T52" s="17">
        <v>0</v>
      </c>
      <c r="U52" s="17">
        <v>1</v>
      </c>
      <c r="V52" s="17">
        <v>0</v>
      </c>
      <c r="W52" s="17">
        <v>0</v>
      </c>
      <c r="X52" s="17">
        <v>0</v>
      </c>
      <c r="Y52" s="17">
        <v>1</v>
      </c>
      <c r="Z52" s="17">
        <v>1</v>
      </c>
      <c r="AA52" s="17">
        <v>1</v>
      </c>
      <c r="AB52" s="17">
        <v>1</v>
      </c>
      <c r="AC52" s="8">
        <f t="shared" si="4"/>
        <v>7</v>
      </c>
      <c r="AD52" s="8">
        <f t="shared" si="6"/>
        <v>15</v>
      </c>
      <c r="AE52" s="8">
        <v>22</v>
      </c>
      <c r="AF52" s="18">
        <f t="shared" si="5"/>
        <v>68.181818181818173</v>
      </c>
      <c r="AG52" s="20">
        <v>0</v>
      </c>
      <c r="AH52" s="20">
        <v>0</v>
      </c>
      <c r="AI52" s="26"/>
    </row>
    <row r="53" spans="1:35" x14ac:dyDescent="0.25">
      <c r="A53" s="56" t="s">
        <v>1</v>
      </c>
      <c r="B53" s="57"/>
      <c r="C53" s="1" t="s">
        <v>113</v>
      </c>
      <c r="D53" s="56" t="s">
        <v>39</v>
      </c>
      <c r="E53" s="57"/>
      <c r="F53" s="1" t="s">
        <v>2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1</v>
      </c>
      <c r="T53" s="17">
        <v>0</v>
      </c>
      <c r="U53" s="17">
        <v>1</v>
      </c>
      <c r="V53" s="17">
        <v>0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8">
        <f t="shared" si="4"/>
        <v>9</v>
      </c>
      <c r="AD53" s="8">
        <f t="shared" si="6"/>
        <v>13</v>
      </c>
      <c r="AE53" s="8">
        <v>22</v>
      </c>
      <c r="AF53" s="18">
        <f t="shared" si="5"/>
        <v>59.090909090909093</v>
      </c>
      <c r="AG53" s="20">
        <v>0</v>
      </c>
      <c r="AH53" s="20">
        <v>0</v>
      </c>
      <c r="AI53" s="26"/>
    </row>
    <row r="54" spans="1:35" x14ac:dyDescent="0.25">
      <c r="A54" s="56" t="s">
        <v>1</v>
      </c>
      <c r="B54" s="57"/>
      <c r="C54" s="1" t="s">
        <v>114</v>
      </c>
      <c r="D54" s="56" t="s">
        <v>40</v>
      </c>
      <c r="E54" s="57"/>
      <c r="F54" s="1" t="s">
        <v>2</v>
      </c>
      <c r="G54" s="2">
        <v>0</v>
      </c>
      <c r="H54" s="2">
        <v>0</v>
      </c>
      <c r="I54" s="2">
        <v>0</v>
      </c>
      <c r="J54" s="2">
        <v>0</v>
      </c>
      <c r="K54" s="2">
        <v>1</v>
      </c>
      <c r="L54" s="2">
        <v>0</v>
      </c>
      <c r="M54" s="17">
        <v>1</v>
      </c>
      <c r="N54" s="17">
        <v>0</v>
      </c>
      <c r="O54" s="17">
        <v>0</v>
      </c>
      <c r="P54" s="17">
        <v>0</v>
      </c>
      <c r="Q54" s="17">
        <v>1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 t="s">
        <v>42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8">
        <f t="shared" si="4"/>
        <v>8</v>
      </c>
      <c r="AD54" s="8">
        <f t="shared" si="6"/>
        <v>14</v>
      </c>
      <c r="AE54" s="8">
        <v>22</v>
      </c>
      <c r="AF54" s="18">
        <f t="shared" si="5"/>
        <v>63.636363636363633</v>
      </c>
      <c r="AG54" s="20">
        <v>0</v>
      </c>
      <c r="AH54" s="20">
        <v>0</v>
      </c>
      <c r="AI54" s="26"/>
    </row>
    <row r="55" spans="1:35" x14ac:dyDescent="0.25">
      <c r="A55" s="56" t="s">
        <v>1</v>
      </c>
      <c r="B55" s="57"/>
      <c r="C55" s="1" t="s">
        <v>115</v>
      </c>
      <c r="D55" s="56" t="s">
        <v>40</v>
      </c>
      <c r="E55" s="57"/>
      <c r="F55" s="1" t="s">
        <v>2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17">
        <v>1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1</v>
      </c>
      <c r="V55" s="17">
        <v>0</v>
      </c>
      <c r="W55" s="17">
        <v>0</v>
      </c>
      <c r="X55" s="17">
        <v>0</v>
      </c>
      <c r="Y55" s="17">
        <v>1</v>
      </c>
      <c r="Z55" s="17">
        <v>1</v>
      </c>
      <c r="AA55" s="17">
        <v>1</v>
      </c>
      <c r="AB55" s="17">
        <v>1</v>
      </c>
      <c r="AC55" s="8">
        <f t="shared" si="4"/>
        <v>7</v>
      </c>
      <c r="AD55" s="8">
        <f t="shared" si="6"/>
        <v>15</v>
      </c>
      <c r="AE55" s="8">
        <v>22</v>
      </c>
      <c r="AF55" s="18">
        <f t="shared" si="5"/>
        <v>68.181818181818173</v>
      </c>
      <c r="AG55" s="20">
        <v>0</v>
      </c>
      <c r="AH55" s="20">
        <v>0</v>
      </c>
      <c r="AI55" s="26"/>
    </row>
    <row r="56" spans="1:35" x14ac:dyDescent="0.25">
      <c r="A56" s="56" t="s">
        <v>1</v>
      </c>
      <c r="B56" s="57"/>
      <c r="C56" s="1" t="s">
        <v>116</v>
      </c>
      <c r="D56" s="56" t="s">
        <v>40</v>
      </c>
      <c r="E56" s="57"/>
      <c r="F56" s="1" t="s">
        <v>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17">
        <v>0</v>
      </c>
      <c r="N56" s="17">
        <v>1</v>
      </c>
      <c r="O56" s="17">
        <v>0</v>
      </c>
      <c r="P56" s="17">
        <v>1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1</v>
      </c>
      <c r="X56" s="17">
        <v>0</v>
      </c>
      <c r="Y56" s="17">
        <v>1</v>
      </c>
      <c r="Z56" s="17">
        <v>1</v>
      </c>
      <c r="AA56" s="17">
        <v>1</v>
      </c>
      <c r="AB56" s="17">
        <v>0</v>
      </c>
      <c r="AC56" s="8">
        <f t="shared" si="4"/>
        <v>7</v>
      </c>
      <c r="AD56" s="8">
        <f t="shared" si="6"/>
        <v>15</v>
      </c>
      <c r="AE56" s="8">
        <v>22</v>
      </c>
      <c r="AF56" s="18">
        <f t="shared" si="5"/>
        <v>68.181818181818173</v>
      </c>
      <c r="AG56" s="20">
        <v>0</v>
      </c>
      <c r="AH56" s="20">
        <v>0</v>
      </c>
      <c r="AI56" s="26"/>
    </row>
    <row r="57" spans="1:35" x14ac:dyDescent="0.25">
      <c r="A57" s="56" t="s">
        <v>1</v>
      </c>
      <c r="B57" s="57"/>
      <c r="C57" s="1" t="s">
        <v>117</v>
      </c>
      <c r="D57" s="56" t="s">
        <v>40</v>
      </c>
      <c r="E57" s="57"/>
      <c r="F57" s="1" t="s">
        <v>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17">
        <v>0</v>
      </c>
      <c r="N57" s="17">
        <v>0</v>
      </c>
      <c r="O57" s="17">
        <v>0</v>
      </c>
      <c r="P57" s="17">
        <v>1</v>
      </c>
      <c r="Q57" s="17">
        <v>0</v>
      </c>
      <c r="R57" s="17">
        <v>1</v>
      </c>
      <c r="S57" s="17">
        <v>1</v>
      </c>
      <c r="T57" s="17">
        <v>0</v>
      </c>
      <c r="U57" s="17">
        <v>0</v>
      </c>
      <c r="V57" s="17">
        <v>0</v>
      </c>
      <c r="W57" s="17">
        <v>1</v>
      </c>
      <c r="X57" s="17">
        <v>0</v>
      </c>
      <c r="Y57" s="17">
        <v>1</v>
      </c>
      <c r="Z57" s="17">
        <v>1</v>
      </c>
      <c r="AA57" s="17">
        <v>1</v>
      </c>
      <c r="AB57" s="17">
        <v>1</v>
      </c>
      <c r="AC57" s="8">
        <f t="shared" si="4"/>
        <v>9</v>
      </c>
      <c r="AD57" s="8">
        <f t="shared" si="6"/>
        <v>13</v>
      </c>
      <c r="AE57" s="8">
        <v>22</v>
      </c>
      <c r="AF57" s="18">
        <f t="shared" si="5"/>
        <v>59.090909090909093</v>
      </c>
      <c r="AG57" s="20">
        <v>0</v>
      </c>
      <c r="AH57" s="20">
        <v>0</v>
      </c>
      <c r="AI57" s="26"/>
    </row>
    <row r="58" spans="1:35" x14ac:dyDescent="0.25">
      <c r="A58" s="56" t="s">
        <v>1</v>
      </c>
      <c r="B58" s="57"/>
      <c r="C58" s="1" t="s">
        <v>118</v>
      </c>
      <c r="D58" s="56" t="s">
        <v>40</v>
      </c>
      <c r="E58" s="57"/>
      <c r="F58" s="1" t="s">
        <v>2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0</v>
      </c>
      <c r="M58" s="17">
        <v>1</v>
      </c>
      <c r="N58" s="17">
        <v>0</v>
      </c>
      <c r="O58" s="17">
        <v>1</v>
      </c>
      <c r="P58" s="17">
        <v>0</v>
      </c>
      <c r="Q58" s="17">
        <v>1</v>
      </c>
      <c r="R58" s="17">
        <v>0</v>
      </c>
      <c r="S58" s="17">
        <v>0</v>
      </c>
      <c r="T58" s="17">
        <v>0</v>
      </c>
      <c r="U58" s="17">
        <v>1</v>
      </c>
      <c r="V58" s="17">
        <v>0</v>
      </c>
      <c r="W58" s="17">
        <v>1</v>
      </c>
      <c r="X58" s="17">
        <v>0</v>
      </c>
      <c r="Y58" s="17">
        <v>1</v>
      </c>
      <c r="Z58" s="17">
        <v>1</v>
      </c>
      <c r="AA58" s="17">
        <v>1</v>
      </c>
      <c r="AB58" s="17">
        <v>1</v>
      </c>
      <c r="AC58" s="8">
        <f t="shared" si="4"/>
        <v>10</v>
      </c>
      <c r="AD58" s="8">
        <f t="shared" si="6"/>
        <v>12</v>
      </c>
      <c r="AE58" s="8">
        <v>22</v>
      </c>
      <c r="AF58" s="18">
        <f t="shared" si="5"/>
        <v>54.54545454545454</v>
      </c>
      <c r="AG58" s="20">
        <v>0</v>
      </c>
      <c r="AH58" s="20">
        <v>0</v>
      </c>
      <c r="AI58" s="26"/>
    </row>
    <row r="59" spans="1:35" x14ac:dyDescent="0.25">
      <c r="A59" s="56" t="s">
        <v>1</v>
      </c>
      <c r="B59" s="57"/>
      <c r="C59" s="1" t="s">
        <v>4</v>
      </c>
      <c r="D59" s="56" t="s">
        <v>40</v>
      </c>
      <c r="E59" s="57"/>
      <c r="F59" s="1" t="s">
        <v>2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17">
        <v>1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1</v>
      </c>
      <c r="V59" s="17">
        <v>0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8">
        <f t="shared" si="4"/>
        <v>9</v>
      </c>
      <c r="AD59" s="8">
        <f t="shared" si="6"/>
        <v>13</v>
      </c>
      <c r="AE59" s="8">
        <v>22</v>
      </c>
      <c r="AF59" s="18">
        <f t="shared" si="5"/>
        <v>59.090909090909093</v>
      </c>
      <c r="AG59" s="20">
        <v>0</v>
      </c>
      <c r="AH59" s="20">
        <v>0</v>
      </c>
      <c r="AI59" s="26"/>
    </row>
    <row r="60" spans="1:35" x14ac:dyDescent="0.25">
      <c r="A60" s="56" t="s">
        <v>1</v>
      </c>
      <c r="B60" s="57"/>
      <c r="C60" s="1" t="s">
        <v>5</v>
      </c>
      <c r="D60" s="56" t="s">
        <v>40</v>
      </c>
      <c r="E60" s="57"/>
      <c r="F60" s="1" t="s">
        <v>2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17">
        <v>0</v>
      </c>
      <c r="N60" s="17">
        <v>0</v>
      </c>
      <c r="O60" s="17">
        <v>0</v>
      </c>
      <c r="P60" s="17">
        <v>1</v>
      </c>
      <c r="Q60" s="17">
        <v>0</v>
      </c>
      <c r="R60" s="17">
        <v>1</v>
      </c>
      <c r="S60" s="17">
        <v>0</v>
      </c>
      <c r="T60" s="17">
        <v>0</v>
      </c>
      <c r="U60" s="17">
        <v>0</v>
      </c>
      <c r="V60" s="17">
        <v>0</v>
      </c>
      <c r="W60" s="17">
        <v>1</v>
      </c>
      <c r="X60" s="17">
        <v>0</v>
      </c>
      <c r="Y60" s="17">
        <v>1</v>
      </c>
      <c r="Z60" s="17">
        <v>1</v>
      </c>
      <c r="AA60" s="17">
        <v>1</v>
      </c>
      <c r="AB60" s="17">
        <v>1</v>
      </c>
      <c r="AC60" s="8">
        <f t="shared" si="4"/>
        <v>7</v>
      </c>
      <c r="AD60" s="8">
        <f t="shared" si="6"/>
        <v>15</v>
      </c>
      <c r="AE60" s="8">
        <v>22</v>
      </c>
      <c r="AF60" s="18">
        <f t="shared" si="5"/>
        <v>68.181818181818173</v>
      </c>
      <c r="AG60" s="20">
        <v>0</v>
      </c>
      <c r="AH60" s="20">
        <v>0</v>
      </c>
      <c r="AI60" s="26"/>
    </row>
    <row r="61" spans="1:35" x14ac:dyDescent="0.25">
      <c r="A61" s="56" t="s">
        <v>1</v>
      </c>
      <c r="B61" s="57"/>
      <c r="C61" s="1" t="s">
        <v>6</v>
      </c>
      <c r="D61" s="56" t="s">
        <v>40</v>
      </c>
      <c r="E61" s="57"/>
      <c r="F61" s="1" t="s">
        <v>2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1</v>
      </c>
      <c r="S61" s="17">
        <v>1</v>
      </c>
      <c r="T61" s="17">
        <v>0</v>
      </c>
      <c r="U61" s="17">
        <v>1</v>
      </c>
      <c r="V61" s="17">
        <v>0</v>
      </c>
      <c r="W61" s="17">
        <v>0</v>
      </c>
      <c r="X61" s="17">
        <v>0</v>
      </c>
      <c r="Y61" s="17">
        <v>1</v>
      </c>
      <c r="Z61" s="17">
        <v>1</v>
      </c>
      <c r="AA61" s="17">
        <v>1</v>
      </c>
      <c r="AB61" s="17">
        <v>1</v>
      </c>
      <c r="AC61" s="8">
        <f t="shared" si="4"/>
        <v>7</v>
      </c>
      <c r="AD61" s="8">
        <f t="shared" si="6"/>
        <v>15</v>
      </c>
      <c r="AE61" s="8">
        <v>22</v>
      </c>
      <c r="AF61" s="18">
        <f t="shared" si="5"/>
        <v>68.181818181818173</v>
      </c>
      <c r="AG61" s="20">
        <v>0</v>
      </c>
      <c r="AH61" s="20">
        <v>0</v>
      </c>
      <c r="AI61" s="26"/>
    </row>
    <row r="62" spans="1:35" x14ac:dyDescent="0.25">
      <c r="A62" s="56" t="s">
        <v>1</v>
      </c>
      <c r="B62" s="57"/>
      <c r="C62" s="1" t="s">
        <v>51</v>
      </c>
      <c r="D62" s="56" t="s">
        <v>40</v>
      </c>
      <c r="E62" s="57"/>
      <c r="F62" s="1" t="s">
        <v>2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1</v>
      </c>
      <c r="S62" s="17">
        <v>0</v>
      </c>
      <c r="T62" s="17">
        <v>0</v>
      </c>
      <c r="U62" s="17">
        <v>0</v>
      </c>
      <c r="V62" s="17">
        <v>0</v>
      </c>
      <c r="W62" s="17">
        <v>1</v>
      </c>
      <c r="X62" s="17">
        <v>0</v>
      </c>
      <c r="Y62" s="17">
        <v>1</v>
      </c>
      <c r="Z62" s="17">
        <v>1</v>
      </c>
      <c r="AA62" s="17">
        <v>1</v>
      </c>
      <c r="AB62" s="17">
        <v>1</v>
      </c>
      <c r="AC62" s="8">
        <f t="shared" si="4"/>
        <v>6</v>
      </c>
      <c r="AD62" s="8">
        <f t="shared" si="6"/>
        <v>16</v>
      </c>
      <c r="AE62" s="8">
        <v>22</v>
      </c>
      <c r="AF62" s="18">
        <f t="shared" si="5"/>
        <v>72.727272727272734</v>
      </c>
      <c r="AG62" s="20">
        <v>0</v>
      </c>
      <c r="AH62" s="20">
        <v>0</v>
      </c>
      <c r="AI62" s="26"/>
    </row>
    <row r="63" spans="1:35" x14ac:dyDescent="0.25">
      <c r="A63" s="56" t="s">
        <v>1</v>
      </c>
      <c r="B63" s="57"/>
      <c r="C63" s="1" t="s">
        <v>7</v>
      </c>
      <c r="D63" s="56" t="s">
        <v>40</v>
      </c>
      <c r="E63" s="57"/>
      <c r="F63" s="1" t="s">
        <v>2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17">
        <v>0</v>
      </c>
      <c r="N63" s="17">
        <v>0</v>
      </c>
      <c r="O63" s="17">
        <v>1</v>
      </c>
      <c r="P63" s="17">
        <v>0</v>
      </c>
      <c r="Q63" s="17">
        <v>1</v>
      </c>
      <c r="R63" s="17">
        <v>0</v>
      </c>
      <c r="S63" s="17">
        <v>0</v>
      </c>
      <c r="T63" s="17">
        <v>0</v>
      </c>
      <c r="U63" s="17">
        <v>0</v>
      </c>
      <c r="V63" s="17">
        <v>1</v>
      </c>
      <c r="W63" s="17">
        <v>1</v>
      </c>
      <c r="X63" s="17">
        <v>0</v>
      </c>
      <c r="Y63" s="17">
        <v>1</v>
      </c>
      <c r="Z63" s="17">
        <v>1</v>
      </c>
      <c r="AA63" s="17">
        <v>1</v>
      </c>
      <c r="AB63" s="17">
        <v>1</v>
      </c>
      <c r="AC63" s="8">
        <f t="shared" si="4"/>
        <v>8</v>
      </c>
      <c r="AD63" s="8">
        <f t="shared" si="6"/>
        <v>14</v>
      </c>
      <c r="AE63" s="8">
        <v>22</v>
      </c>
      <c r="AF63" s="18">
        <f t="shared" si="5"/>
        <v>63.636363636363633</v>
      </c>
      <c r="AG63" s="20">
        <v>0</v>
      </c>
      <c r="AH63" s="20">
        <v>0</v>
      </c>
      <c r="AI63" s="26"/>
    </row>
    <row r="64" spans="1:35" x14ac:dyDescent="0.25">
      <c r="A64" s="56" t="s">
        <v>1</v>
      </c>
      <c r="B64" s="57"/>
      <c r="C64" s="1" t="s">
        <v>119</v>
      </c>
      <c r="D64" s="56" t="s">
        <v>39</v>
      </c>
      <c r="E64" s="57"/>
      <c r="F64" s="1" t="s">
        <v>2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17">
        <v>0</v>
      </c>
      <c r="N64" s="17">
        <v>0</v>
      </c>
      <c r="O64" s="17">
        <v>1</v>
      </c>
      <c r="P64" s="17">
        <v>0</v>
      </c>
      <c r="Q64" s="17">
        <v>1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1</v>
      </c>
      <c r="Z64" s="17">
        <v>1</v>
      </c>
      <c r="AA64" s="17">
        <v>1</v>
      </c>
      <c r="AB64" s="17">
        <v>1</v>
      </c>
      <c r="AC64" s="8">
        <f t="shared" si="4"/>
        <v>7</v>
      </c>
      <c r="AD64" s="8">
        <f t="shared" si="6"/>
        <v>15</v>
      </c>
      <c r="AE64" s="8">
        <v>22</v>
      </c>
      <c r="AF64" s="18">
        <f t="shared" si="5"/>
        <v>68.181818181818173</v>
      </c>
      <c r="AG64" s="20">
        <v>0</v>
      </c>
      <c r="AH64" s="20">
        <v>0</v>
      </c>
      <c r="AI64" s="26"/>
    </row>
    <row r="65" spans="1:35" x14ac:dyDescent="0.25">
      <c r="A65" s="56" t="s">
        <v>1</v>
      </c>
      <c r="B65" s="57"/>
      <c r="C65" s="1" t="s">
        <v>8</v>
      </c>
      <c r="D65" s="56" t="s">
        <v>40</v>
      </c>
      <c r="E65" s="57"/>
      <c r="F65" s="1" t="s">
        <v>2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17">
        <v>0</v>
      </c>
      <c r="N65" s="17">
        <v>1</v>
      </c>
      <c r="O65" s="17">
        <v>0</v>
      </c>
      <c r="P65" s="17">
        <v>1</v>
      </c>
      <c r="Q65" s="17">
        <v>0</v>
      </c>
      <c r="R65" s="17">
        <v>1</v>
      </c>
      <c r="S65" s="17">
        <v>1</v>
      </c>
      <c r="T65" s="17">
        <v>0</v>
      </c>
      <c r="U65" s="17">
        <v>1</v>
      </c>
      <c r="V65" s="17">
        <v>1</v>
      </c>
      <c r="W65" s="17">
        <v>1</v>
      </c>
      <c r="X65" s="17">
        <v>0</v>
      </c>
      <c r="Y65" s="17">
        <v>1</v>
      </c>
      <c r="Z65" s="17">
        <v>1</v>
      </c>
      <c r="AA65" s="17">
        <v>1</v>
      </c>
      <c r="AB65" s="17">
        <v>1</v>
      </c>
      <c r="AC65" s="8">
        <f t="shared" si="4"/>
        <v>12</v>
      </c>
      <c r="AD65" s="8">
        <f t="shared" si="6"/>
        <v>10</v>
      </c>
      <c r="AE65" s="8">
        <v>22</v>
      </c>
      <c r="AF65" s="18">
        <f t="shared" si="5"/>
        <v>45.454545454545453</v>
      </c>
      <c r="AG65" s="20">
        <v>0</v>
      </c>
      <c r="AH65" s="20">
        <v>0</v>
      </c>
      <c r="AI65" s="26"/>
    </row>
    <row r="66" spans="1:35" x14ac:dyDescent="0.25">
      <c r="A66" s="56" t="s">
        <v>1</v>
      </c>
      <c r="B66" s="57"/>
      <c r="C66" s="1" t="s">
        <v>9</v>
      </c>
      <c r="D66" s="56" t="s">
        <v>40</v>
      </c>
      <c r="E66" s="57"/>
      <c r="F66" s="1" t="s">
        <v>2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1</v>
      </c>
      <c r="V66" s="17">
        <v>0</v>
      </c>
      <c r="W66" s="17">
        <v>1</v>
      </c>
      <c r="X66" s="17">
        <v>0</v>
      </c>
      <c r="Y66" s="17">
        <v>1</v>
      </c>
      <c r="Z66" s="17">
        <v>1</v>
      </c>
      <c r="AA66" s="17">
        <v>1</v>
      </c>
      <c r="AB66" s="17">
        <v>1</v>
      </c>
      <c r="AC66" s="8">
        <f t="shared" si="4"/>
        <v>6</v>
      </c>
      <c r="AD66" s="8">
        <f t="shared" si="6"/>
        <v>16</v>
      </c>
      <c r="AE66" s="8">
        <v>22</v>
      </c>
      <c r="AF66" s="18">
        <f t="shared" si="5"/>
        <v>72.727272727272734</v>
      </c>
      <c r="AG66" s="20">
        <v>0</v>
      </c>
      <c r="AH66" s="20">
        <v>0</v>
      </c>
      <c r="AI66" s="26"/>
    </row>
    <row r="67" spans="1:35" x14ac:dyDescent="0.25">
      <c r="A67" s="56" t="s">
        <v>1</v>
      </c>
      <c r="B67" s="57"/>
      <c r="C67" s="1" t="s">
        <v>10</v>
      </c>
      <c r="D67" s="56" t="s">
        <v>39</v>
      </c>
      <c r="E67" s="57"/>
      <c r="F67" s="1" t="s">
        <v>2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17">
        <v>0</v>
      </c>
      <c r="N67" s="17">
        <v>1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 t="s">
        <v>42</v>
      </c>
      <c r="X67" s="17">
        <v>0</v>
      </c>
      <c r="Y67" s="17">
        <v>1</v>
      </c>
      <c r="Z67" s="17">
        <v>1</v>
      </c>
      <c r="AA67" s="17">
        <v>1</v>
      </c>
      <c r="AB67" s="17">
        <v>1</v>
      </c>
      <c r="AC67" s="8">
        <f t="shared" si="4"/>
        <v>5</v>
      </c>
      <c r="AD67" s="8">
        <f t="shared" si="6"/>
        <v>17</v>
      </c>
      <c r="AE67" s="8">
        <v>22</v>
      </c>
      <c r="AF67" s="18">
        <f t="shared" si="5"/>
        <v>77.272727272727266</v>
      </c>
      <c r="AG67" s="20">
        <v>0</v>
      </c>
      <c r="AH67" s="20">
        <v>0</v>
      </c>
      <c r="AI67" s="26"/>
    </row>
    <row r="68" spans="1:35" x14ac:dyDescent="0.25">
      <c r="A68" s="56" t="s">
        <v>1</v>
      </c>
      <c r="B68" s="57"/>
      <c r="C68" s="1" t="s">
        <v>11</v>
      </c>
      <c r="D68" s="56" t="s">
        <v>40</v>
      </c>
      <c r="E68" s="57"/>
      <c r="F68" s="1" t="s">
        <v>2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17">
        <v>0</v>
      </c>
      <c r="N68" s="17">
        <v>1</v>
      </c>
      <c r="O68" s="17">
        <v>1</v>
      </c>
      <c r="P68" s="17">
        <v>0</v>
      </c>
      <c r="Q68" s="17">
        <v>1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8">
        <f t="shared" si="4"/>
        <v>10</v>
      </c>
      <c r="AD68" s="8">
        <f t="shared" si="6"/>
        <v>12</v>
      </c>
      <c r="AE68" s="8">
        <v>22</v>
      </c>
      <c r="AF68" s="18">
        <f t="shared" si="5"/>
        <v>54.54545454545454</v>
      </c>
      <c r="AG68" s="20">
        <v>0</v>
      </c>
      <c r="AH68" s="20">
        <v>0</v>
      </c>
      <c r="AI68" s="26"/>
    </row>
    <row r="69" spans="1:35" x14ac:dyDescent="0.25">
      <c r="A69" s="56" t="s">
        <v>1</v>
      </c>
      <c r="B69" s="57"/>
      <c r="C69" s="1" t="s">
        <v>120</v>
      </c>
      <c r="D69" s="56" t="s">
        <v>40</v>
      </c>
      <c r="E69" s="57"/>
      <c r="F69" s="1" t="s">
        <v>2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17">
        <v>0</v>
      </c>
      <c r="N69" s="17">
        <v>0</v>
      </c>
      <c r="O69" s="17">
        <v>0</v>
      </c>
      <c r="P69" s="17">
        <v>1</v>
      </c>
      <c r="Q69" s="17">
        <v>0</v>
      </c>
      <c r="R69" s="17">
        <v>1</v>
      </c>
      <c r="S69" s="17">
        <v>0</v>
      </c>
      <c r="T69" s="17">
        <v>0</v>
      </c>
      <c r="U69" s="17">
        <v>1</v>
      </c>
      <c r="V69" s="17">
        <v>1</v>
      </c>
      <c r="W69" s="17">
        <v>1</v>
      </c>
      <c r="X69" s="17">
        <v>0</v>
      </c>
      <c r="Y69" s="17">
        <v>1</v>
      </c>
      <c r="Z69" s="17">
        <v>1</v>
      </c>
      <c r="AA69" s="17">
        <v>1</v>
      </c>
      <c r="AB69" s="17">
        <v>1</v>
      </c>
      <c r="AC69" s="8">
        <f t="shared" si="4"/>
        <v>9</v>
      </c>
      <c r="AD69" s="8">
        <f t="shared" si="6"/>
        <v>13</v>
      </c>
      <c r="AE69" s="8">
        <v>22</v>
      </c>
      <c r="AF69" s="18">
        <f t="shared" si="5"/>
        <v>59.090909090909093</v>
      </c>
      <c r="AG69" s="20">
        <v>0</v>
      </c>
      <c r="AH69" s="20">
        <v>0</v>
      </c>
      <c r="AI69" s="26"/>
    </row>
    <row r="70" spans="1:35" x14ac:dyDescent="0.25">
      <c r="A70" s="56" t="s">
        <v>1</v>
      </c>
      <c r="B70" s="57"/>
      <c r="C70" s="1" t="s">
        <v>0</v>
      </c>
      <c r="D70" s="56" t="s">
        <v>40</v>
      </c>
      <c r="E70" s="57"/>
      <c r="F70" s="1" t="s">
        <v>2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17">
        <v>0</v>
      </c>
      <c r="N70" s="17">
        <v>1</v>
      </c>
      <c r="O70" s="17">
        <v>0</v>
      </c>
      <c r="P70" s="17">
        <v>1</v>
      </c>
      <c r="Q70" s="17">
        <v>0</v>
      </c>
      <c r="R70" s="17">
        <v>1</v>
      </c>
      <c r="S70" s="17">
        <v>1</v>
      </c>
      <c r="T70" s="17">
        <v>0</v>
      </c>
      <c r="U70" s="17">
        <v>0</v>
      </c>
      <c r="V70" s="17">
        <v>0</v>
      </c>
      <c r="W70" s="17">
        <v>1</v>
      </c>
      <c r="X70" s="17">
        <v>0</v>
      </c>
      <c r="Y70" s="17">
        <v>1</v>
      </c>
      <c r="Z70" s="17">
        <v>1</v>
      </c>
      <c r="AA70" s="17">
        <v>1</v>
      </c>
      <c r="AB70" s="17">
        <v>1</v>
      </c>
      <c r="AC70" s="8">
        <f t="shared" si="4"/>
        <v>10</v>
      </c>
      <c r="AD70" s="8">
        <f t="shared" si="6"/>
        <v>12</v>
      </c>
      <c r="AE70" s="8">
        <v>22</v>
      </c>
      <c r="AF70" s="18">
        <f t="shared" si="5"/>
        <v>54.54545454545454</v>
      </c>
      <c r="AG70" s="20">
        <v>0</v>
      </c>
      <c r="AH70" s="20">
        <v>0</v>
      </c>
      <c r="AI70" s="26"/>
    </row>
    <row r="71" spans="1:35" x14ac:dyDescent="0.25">
      <c r="A71" s="56" t="s">
        <v>1</v>
      </c>
      <c r="B71" s="57"/>
      <c r="C71" s="1" t="s">
        <v>12</v>
      </c>
      <c r="D71" s="56" t="s">
        <v>40</v>
      </c>
      <c r="E71" s="57"/>
      <c r="F71" s="1" t="s">
        <v>2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1</v>
      </c>
      <c r="M71" s="17">
        <v>0</v>
      </c>
      <c r="N71" s="17">
        <v>1</v>
      </c>
      <c r="O71" s="17">
        <v>0</v>
      </c>
      <c r="P71" s="17">
        <v>1</v>
      </c>
      <c r="Q71" s="17">
        <v>0</v>
      </c>
      <c r="R71" s="17">
        <v>1</v>
      </c>
      <c r="S71" s="17">
        <v>0</v>
      </c>
      <c r="T71" s="17">
        <v>0</v>
      </c>
      <c r="U71" s="17">
        <v>1</v>
      </c>
      <c r="V71" s="17">
        <v>1</v>
      </c>
      <c r="W71" s="17">
        <v>0</v>
      </c>
      <c r="X71" s="17">
        <v>0</v>
      </c>
      <c r="Y71" s="17">
        <v>1</v>
      </c>
      <c r="Z71" s="17">
        <v>1</v>
      </c>
      <c r="AA71" s="17">
        <v>1</v>
      </c>
      <c r="AB71" s="17">
        <v>1</v>
      </c>
      <c r="AC71" s="8">
        <f t="shared" si="4"/>
        <v>10</v>
      </c>
      <c r="AD71" s="8">
        <f t="shared" si="6"/>
        <v>12</v>
      </c>
      <c r="AE71" s="8">
        <v>22</v>
      </c>
      <c r="AF71" s="18">
        <f t="shared" si="5"/>
        <v>54.54545454545454</v>
      </c>
      <c r="AG71" s="20">
        <v>0</v>
      </c>
      <c r="AH71" s="20">
        <v>0</v>
      </c>
      <c r="AI71" s="26"/>
    </row>
    <row r="72" spans="1:35" x14ac:dyDescent="0.25">
      <c r="A72" s="56" t="s">
        <v>1</v>
      </c>
      <c r="B72" s="57"/>
      <c r="C72" s="1" t="s">
        <v>13</v>
      </c>
      <c r="D72" s="56" t="s">
        <v>40</v>
      </c>
      <c r="E72" s="57"/>
      <c r="F72" s="1" t="s">
        <v>2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17">
        <v>0</v>
      </c>
      <c r="N72" s="17">
        <v>0</v>
      </c>
      <c r="O72" s="17">
        <v>1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1</v>
      </c>
      <c r="X72" s="17">
        <v>0</v>
      </c>
      <c r="Y72" s="17">
        <v>1</v>
      </c>
      <c r="Z72" s="17">
        <v>1</v>
      </c>
      <c r="AA72" s="17">
        <v>1</v>
      </c>
      <c r="AB72" s="17">
        <v>1</v>
      </c>
      <c r="AC72" s="8">
        <f t="shared" si="4"/>
        <v>7</v>
      </c>
      <c r="AD72" s="8">
        <f t="shared" si="6"/>
        <v>15</v>
      </c>
      <c r="AE72" s="8">
        <v>22</v>
      </c>
      <c r="AF72" s="18">
        <f t="shared" si="5"/>
        <v>68.181818181818173</v>
      </c>
      <c r="AG72" s="20">
        <v>0</v>
      </c>
      <c r="AH72" s="20">
        <v>0</v>
      </c>
      <c r="AI72" s="26"/>
    </row>
    <row r="73" spans="1:35" x14ac:dyDescent="0.25">
      <c r="A73" s="56" t="s">
        <v>1</v>
      </c>
      <c r="B73" s="57"/>
      <c r="C73" s="1" t="s">
        <v>14</v>
      </c>
      <c r="D73" s="56" t="s">
        <v>40</v>
      </c>
      <c r="E73" s="57"/>
      <c r="F73" s="1" t="s">
        <v>2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1</v>
      </c>
      <c r="M73" s="17">
        <v>0</v>
      </c>
      <c r="N73" s="17">
        <v>1</v>
      </c>
      <c r="O73" s="17">
        <v>0</v>
      </c>
      <c r="P73" s="17">
        <v>0</v>
      </c>
      <c r="Q73" s="17">
        <v>0</v>
      </c>
      <c r="R73" s="17">
        <v>1</v>
      </c>
      <c r="S73" s="17">
        <v>0</v>
      </c>
      <c r="T73" s="17">
        <v>1</v>
      </c>
      <c r="U73" s="17">
        <v>1</v>
      </c>
      <c r="V73" s="17">
        <v>0</v>
      </c>
      <c r="W73" s="17" t="s">
        <v>42</v>
      </c>
      <c r="X73" s="17">
        <v>0</v>
      </c>
      <c r="Y73" s="17">
        <v>1</v>
      </c>
      <c r="Z73" s="17">
        <v>1</v>
      </c>
      <c r="AA73" s="17">
        <v>1</v>
      </c>
      <c r="AB73" s="17">
        <v>1</v>
      </c>
      <c r="AC73" s="8">
        <f t="shared" si="4"/>
        <v>9</v>
      </c>
      <c r="AD73" s="8">
        <f t="shared" si="6"/>
        <v>13</v>
      </c>
      <c r="AE73" s="8">
        <v>22</v>
      </c>
      <c r="AF73" s="18">
        <f t="shared" si="5"/>
        <v>59.090909090909093</v>
      </c>
      <c r="AG73" s="20">
        <v>0</v>
      </c>
      <c r="AH73" s="20">
        <v>0</v>
      </c>
      <c r="AI73" s="26"/>
    </row>
    <row r="74" spans="1:35" x14ac:dyDescent="0.25">
      <c r="A74" s="56" t="s">
        <v>1</v>
      </c>
      <c r="B74" s="57"/>
      <c r="C74" s="1" t="s">
        <v>15</v>
      </c>
      <c r="D74" s="56" t="s">
        <v>40</v>
      </c>
      <c r="E74" s="57"/>
      <c r="F74" s="1" t="s">
        <v>2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17">
        <v>0</v>
      </c>
      <c r="N74" s="17">
        <v>1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1</v>
      </c>
      <c r="V74" s="17">
        <v>0</v>
      </c>
      <c r="W74" s="17" t="s">
        <v>42</v>
      </c>
      <c r="X74" s="17">
        <v>0</v>
      </c>
      <c r="Y74" s="17">
        <v>1</v>
      </c>
      <c r="Z74" s="17">
        <v>1</v>
      </c>
      <c r="AA74" s="17">
        <v>1</v>
      </c>
      <c r="AB74" s="17">
        <v>1</v>
      </c>
      <c r="AC74" s="8">
        <f t="shared" si="4"/>
        <v>6</v>
      </c>
      <c r="AD74" s="8">
        <f t="shared" si="6"/>
        <v>16</v>
      </c>
      <c r="AE74" s="8">
        <v>22</v>
      </c>
      <c r="AF74" s="18">
        <f t="shared" si="5"/>
        <v>72.727272727272734</v>
      </c>
      <c r="AG74" s="20">
        <v>0</v>
      </c>
      <c r="AH74" s="20">
        <v>0</v>
      </c>
      <c r="AI74" s="26"/>
    </row>
    <row r="75" spans="1:35" x14ac:dyDescent="0.25">
      <c r="A75" s="56" t="s">
        <v>1</v>
      </c>
      <c r="B75" s="57"/>
      <c r="C75" s="1" t="s">
        <v>16</v>
      </c>
      <c r="D75" s="56" t="s">
        <v>40</v>
      </c>
      <c r="E75" s="57"/>
      <c r="F75" s="1" t="s">
        <v>2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17">
        <v>0</v>
      </c>
      <c r="N75" s="17">
        <v>1</v>
      </c>
      <c r="O75" s="17">
        <v>0</v>
      </c>
      <c r="P75" s="17">
        <v>0</v>
      </c>
      <c r="Q75" s="17">
        <v>0</v>
      </c>
      <c r="R75" s="17">
        <v>0</v>
      </c>
      <c r="S75" s="17">
        <v>1</v>
      </c>
      <c r="T75" s="17">
        <v>0</v>
      </c>
      <c r="U75" s="17">
        <v>0</v>
      </c>
      <c r="V75" s="17">
        <v>1</v>
      </c>
      <c r="W75" s="17">
        <v>1</v>
      </c>
      <c r="X75" s="17">
        <v>0</v>
      </c>
      <c r="Y75" s="17">
        <v>1</v>
      </c>
      <c r="Z75" s="17">
        <v>1</v>
      </c>
      <c r="AA75" s="17">
        <v>1</v>
      </c>
      <c r="AB75" s="17">
        <v>1</v>
      </c>
      <c r="AC75" s="8">
        <f t="shared" si="4"/>
        <v>8</v>
      </c>
      <c r="AD75" s="8">
        <f t="shared" si="6"/>
        <v>14</v>
      </c>
      <c r="AE75" s="8">
        <v>22</v>
      </c>
      <c r="AF75" s="18">
        <f t="shared" si="5"/>
        <v>63.636363636363633</v>
      </c>
      <c r="AG75" s="20">
        <v>0</v>
      </c>
      <c r="AH75" s="20">
        <v>0</v>
      </c>
      <c r="AI75" s="26"/>
    </row>
    <row r="76" spans="1:35" x14ac:dyDescent="0.25">
      <c r="A76" s="56" t="s">
        <v>1</v>
      </c>
      <c r="B76" s="57"/>
      <c r="C76" s="1" t="s">
        <v>17</v>
      </c>
      <c r="D76" s="56" t="s">
        <v>40</v>
      </c>
      <c r="E76" s="57"/>
      <c r="F76" s="1" t="s">
        <v>2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17">
        <v>1</v>
      </c>
      <c r="N76" s="17">
        <v>0</v>
      </c>
      <c r="O76" s="17">
        <v>0</v>
      </c>
      <c r="P76" s="17">
        <v>0</v>
      </c>
      <c r="Q76" s="17">
        <v>0</v>
      </c>
      <c r="R76" s="17">
        <v>1</v>
      </c>
      <c r="S76" s="17">
        <v>0</v>
      </c>
      <c r="T76" s="17">
        <v>0</v>
      </c>
      <c r="U76" s="17">
        <v>1</v>
      </c>
      <c r="V76" s="17">
        <v>1</v>
      </c>
      <c r="W76" s="17">
        <v>1</v>
      </c>
      <c r="X76" s="17">
        <v>0</v>
      </c>
      <c r="Y76" s="17">
        <v>1</v>
      </c>
      <c r="Z76" s="17">
        <v>1</v>
      </c>
      <c r="AA76" s="17">
        <v>1</v>
      </c>
      <c r="AB76" s="17">
        <v>1</v>
      </c>
      <c r="AC76" s="8">
        <f t="shared" si="4"/>
        <v>9</v>
      </c>
      <c r="AD76" s="8">
        <f t="shared" si="6"/>
        <v>13</v>
      </c>
      <c r="AE76" s="8">
        <v>22</v>
      </c>
      <c r="AF76" s="18">
        <f t="shared" si="5"/>
        <v>59.090909090909093</v>
      </c>
      <c r="AG76" s="20">
        <v>0</v>
      </c>
      <c r="AH76" s="20">
        <v>0</v>
      </c>
      <c r="AI76" s="26"/>
    </row>
    <row r="77" spans="1:35" x14ac:dyDescent="0.25">
      <c r="A77" s="56" t="s">
        <v>1</v>
      </c>
      <c r="B77" s="57"/>
      <c r="C77" s="1" t="s">
        <v>18</v>
      </c>
      <c r="D77" s="56" t="s">
        <v>40</v>
      </c>
      <c r="E77" s="57"/>
      <c r="F77" s="1" t="s">
        <v>2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17">
        <v>0</v>
      </c>
      <c r="N77" s="17">
        <v>1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1</v>
      </c>
      <c r="V77" s="17">
        <v>0</v>
      </c>
      <c r="W77" s="17" t="s">
        <v>42</v>
      </c>
      <c r="X77" s="17">
        <v>0</v>
      </c>
      <c r="Y77" s="17">
        <v>1</v>
      </c>
      <c r="Z77" s="17">
        <v>1</v>
      </c>
      <c r="AA77" s="17">
        <v>1</v>
      </c>
      <c r="AB77" s="17">
        <v>1</v>
      </c>
      <c r="AC77" s="8">
        <f t="shared" si="4"/>
        <v>6</v>
      </c>
      <c r="AD77" s="8">
        <f t="shared" si="6"/>
        <v>16</v>
      </c>
      <c r="AE77" s="8">
        <v>22</v>
      </c>
      <c r="AF77" s="18">
        <f t="shared" si="5"/>
        <v>72.727272727272734</v>
      </c>
      <c r="AG77" s="20">
        <v>0</v>
      </c>
      <c r="AH77" s="20">
        <v>0</v>
      </c>
      <c r="AI77" s="26"/>
    </row>
    <row r="78" spans="1:35" x14ac:dyDescent="0.25">
      <c r="A78" s="56" t="s">
        <v>1</v>
      </c>
      <c r="B78" s="57"/>
      <c r="C78" s="1" t="s">
        <v>19</v>
      </c>
      <c r="D78" s="56" t="s">
        <v>40</v>
      </c>
      <c r="E78" s="57"/>
      <c r="F78" s="1" t="s">
        <v>2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0</v>
      </c>
      <c r="M78" s="17">
        <v>1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1</v>
      </c>
      <c r="V78" s="17">
        <v>0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8">
        <f t="shared" si="4"/>
        <v>9</v>
      </c>
      <c r="AD78" s="8">
        <f t="shared" si="6"/>
        <v>13</v>
      </c>
      <c r="AE78" s="8">
        <v>22</v>
      </c>
      <c r="AF78" s="18">
        <f t="shared" si="5"/>
        <v>59.090909090909093</v>
      </c>
      <c r="AG78" s="20">
        <v>0</v>
      </c>
      <c r="AH78" s="20">
        <v>0</v>
      </c>
      <c r="AI78" s="26"/>
    </row>
    <row r="79" spans="1:35" x14ac:dyDescent="0.25">
      <c r="A79" s="62" t="s">
        <v>1</v>
      </c>
      <c r="B79" s="63"/>
      <c r="C79" s="14" t="s">
        <v>21</v>
      </c>
      <c r="D79" s="62" t="s">
        <v>40</v>
      </c>
      <c r="E79" s="63"/>
      <c r="F79" s="1" t="s">
        <v>2</v>
      </c>
      <c r="G79" s="2" t="s">
        <v>42</v>
      </c>
      <c r="H79" s="2" t="s">
        <v>42</v>
      </c>
      <c r="I79" s="2" t="s">
        <v>42</v>
      </c>
      <c r="J79" s="2" t="s">
        <v>42</v>
      </c>
      <c r="K79" s="2" t="s">
        <v>42</v>
      </c>
      <c r="L79" s="2" t="s">
        <v>42</v>
      </c>
      <c r="M79" s="17" t="s">
        <v>42</v>
      </c>
      <c r="N79" s="17" t="s">
        <v>42</v>
      </c>
      <c r="O79" s="17" t="s">
        <v>42</v>
      </c>
      <c r="P79" s="17" t="s">
        <v>42</v>
      </c>
      <c r="Q79" s="17" t="s">
        <v>42</v>
      </c>
      <c r="R79" s="17" t="s">
        <v>42</v>
      </c>
      <c r="S79" s="17" t="s">
        <v>42</v>
      </c>
      <c r="T79" s="17" t="s">
        <v>42</v>
      </c>
      <c r="U79" s="17" t="s">
        <v>42</v>
      </c>
      <c r="V79" s="17" t="s">
        <v>42</v>
      </c>
      <c r="W79" s="17" t="s">
        <v>42</v>
      </c>
      <c r="X79" s="17" t="s">
        <v>42</v>
      </c>
      <c r="Y79" s="17" t="s">
        <v>42</v>
      </c>
      <c r="Z79" s="17" t="s">
        <v>42</v>
      </c>
      <c r="AA79" s="17" t="s">
        <v>42</v>
      </c>
      <c r="AB79" s="17" t="s">
        <v>42</v>
      </c>
      <c r="AC79" s="8">
        <v>0</v>
      </c>
      <c r="AD79" s="8">
        <v>0</v>
      </c>
      <c r="AE79" s="8">
        <v>0</v>
      </c>
      <c r="AF79" s="18">
        <v>0</v>
      </c>
      <c r="AG79" s="20">
        <v>0</v>
      </c>
      <c r="AH79" s="20">
        <v>1</v>
      </c>
      <c r="AI79" s="24" t="s">
        <v>132</v>
      </c>
    </row>
    <row r="80" spans="1:35" x14ac:dyDescent="0.25">
      <c r="A80" s="56" t="s">
        <v>1</v>
      </c>
      <c r="B80" s="57"/>
      <c r="C80" s="1" t="s">
        <v>20</v>
      </c>
      <c r="D80" s="56" t="s">
        <v>40</v>
      </c>
      <c r="E80" s="57"/>
      <c r="F80" s="1" t="s">
        <v>2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  <c r="L80" s="2">
        <v>0</v>
      </c>
      <c r="M80" s="17">
        <v>1</v>
      </c>
      <c r="N80" s="17">
        <v>0</v>
      </c>
      <c r="O80" s="17">
        <v>0</v>
      </c>
      <c r="P80" s="17">
        <v>0</v>
      </c>
      <c r="Q80" s="17">
        <v>1</v>
      </c>
      <c r="R80" s="17">
        <v>0</v>
      </c>
      <c r="S80" s="17">
        <v>0</v>
      </c>
      <c r="T80" s="17">
        <v>0</v>
      </c>
      <c r="U80" s="17">
        <v>1</v>
      </c>
      <c r="V80" s="17">
        <v>0</v>
      </c>
      <c r="W80" s="17">
        <v>0</v>
      </c>
      <c r="X80" s="17">
        <v>0</v>
      </c>
      <c r="Y80" s="17">
        <v>1</v>
      </c>
      <c r="Z80" s="17">
        <v>1</v>
      </c>
      <c r="AA80" s="17">
        <v>1</v>
      </c>
      <c r="AB80" s="17">
        <v>1</v>
      </c>
      <c r="AC80" s="8">
        <f t="shared" si="4"/>
        <v>8</v>
      </c>
      <c r="AD80" s="8">
        <f t="shared" ref="AD80" si="7">AE80-AC80</f>
        <v>14</v>
      </c>
      <c r="AE80" s="8">
        <v>22</v>
      </c>
      <c r="AF80" s="18">
        <f t="shared" si="5"/>
        <v>63.636363636363633</v>
      </c>
      <c r="AG80" s="20">
        <v>0</v>
      </c>
      <c r="AH80" s="20">
        <v>0</v>
      </c>
      <c r="AI80" s="26"/>
    </row>
    <row r="81" spans="30:31" x14ac:dyDescent="0.25">
      <c r="AD81" s="15"/>
      <c r="AE81" s="15"/>
    </row>
  </sheetData>
  <mergeCells count="170">
    <mergeCell ref="D79:E79"/>
    <mergeCell ref="D80:E80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77:B77"/>
    <mergeCell ref="A78:B78"/>
    <mergeCell ref="A79:B79"/>
    <mergeCell ref="A80:B80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0:B30"/>
    <mergeCell ref="A31:B31"/>
    <mergeCell ref="A34:B34"/>
    <mergeCell ref="A35:B35"/>
    <mergeCell ref="A36:B36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32:B32"/>
    <mergeCell ref="A33:B33"/>
    <mergeCell ref="A3:B3"/>
    <mergeCell ref="A4:B4"/>
    <mergeCell ref="A5:B5"/>
    <mergeCell ref="A2:B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:F1"/>
    <mergeCell ref="G1:J1"/>
    <mergeCell ref="K1:R1"/>
    <mergeCell ref="S1:V1"/>
    <mergeCell ref="Y1:AB1"/>
    <mergeCell ref="AI1:AI2"/>
    <mergeCell ref="AD1:AD2"/>
    <mergeCell ref="AC1:AC2"/>
    <mergeCell ref="AH1:AH2"/>
    <mergeCell ref="AG1:AG2"/>
    <mergeCell ref="AF1:AF2"/>
    <mergeCell ref="AE1:AE2"/>
  </mergeCells>
  <conditionalFormatting sqref="D81:D1048576 B81:B1048576">
    <cfRule type="duplicateValues" dxfId="0" priority="6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H2" sqref="H2"/>
    </sheetView>
  </sheetViews>
  <sheetFormatPr defaultColWidth="10" defaultRowHeight="15" x14ac:dyDescent="0.25"/>
  <cols>
    <col min="1" max="1" width="28.28515625" bestFit="1" customWidth="1"/>
    <col min="2" max="3" width="10.7109375" style="4" customWidth="1"/>
    <col min="4" max="4" width="11.42578125" style="4" bestFit="1" customWidth="1"/>
    <col min="5" max="8" width="20" style="4" customWidth="1"/>
    <col min="9" max="9" width="40" style="4" bestFit="1" customWidth="1"/>
    <col min="10" max="10" width="32.28515625" bestFit="1" customWidth="1"/>
  </cols>
  <sheetData>
    <row r="1" spans="1:12" ht="99" x14ac:dyDescent="0.25">
      <c r="A1" s="9" t="s">
        <v>52</v>
      </c>
      <c r="B1" s="6" t="s">
        <v>124</v>
      </c>
      <c r="C1" s="6" t="s">
        <v>125</v>
      </c>
      <c r="D1" s="6" t="s">
        <v>126</v>
      </c>
      <c r="E1" s="11" t="s">
        <v>60</v>
      </c>
      <c r="F1" s="11" t="s">
        <v>61</v>
      </c>
      <c r="G1" s="6" t="s">
        <v>62</v>
      </c>
      <c r="H1" s="6" t="s">
        <v>123</v>
      </c>
      <c r="I1" s="53" t="s">
        <v>55</v>
      </c>
      <c r="J1" s="53"/>
    </row>
    <row r="2" spans="1:12" s="5" customFormat="1" x14ac:dyDescent="0.25">
      <c r="A2" s="12" t="s">
        <v>134</v>
      </c>
      <c r="B2" s="3">
        <v>481</v>
      </c>
      <c r="C2" s="3">
        <v>478</v>
      </c>
      <c r="D2" s="13">
        <v>99.376299376299386</v>
      </c>
      <c r="E2" s="13">
        <v>71.007644837432252</v>
      </c>
      <c r="F2" s="13">
        <v>75.47</v>
      </c>
      <c r="G2" s="13">
        <v>76.05</v>
      </c>
      <c r="H2" s="13">
        <v>72.849999999999994</v>
      </c>
      <c r="I2" s="12" t="s">
        <v>133</v>
      </c>
      <c r="J2" s="12" t="s">
        <v>59</v>
      </c>
      <c r="L2" s="32"/>
    </row>
    <row r="3" spans="1:12" x14ac:dyDescent="0.25">
      <c r="A3" s="1" t="s">
        <v>1</v>
      </c>
      <c r="B3" s="30">
        <v>78</v>
      </c>
      <c r="C3" s="30">
        <v>77</v>
      </c>
      <c r="D3" s="10">
        <v>98.71794871794873</v>
      </c>
      <c r="E3" s="10">
        <v>66.227994227994174</v>
      </c>
      <c r="F3" s="10">
        <v>66.23</v>
      </c>
      <c r="G3" s="10">
        <v>67.877288656509393</v>
      </c>
      <c r="H3" s="10">
        <v>63.431938431938413</v>
      </c>
      <c r="I3" s="29"/>
      <c r="J3" s="29" t="s">
        <v>54</v>
      </c>
    </row>
  </sheetData>
  <mergeCells count="1"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ОО_ВСОКО</vt:lpstr>
      <vt:lpstr>МО_ВСОКО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2026-01-27T09:56:20Z</dcterms:modified>
</cp:coreProperties>
</file>